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6" r:id="rId1"/>
  </sheets>
  <definedNames>
    <definedName name="_xlnm._FilterDatabase" localSheetId="0" hidden="1">汇总!$I$3:$I$9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<sst xmlns="http://schemas.openxmlformats.org/spreadsheetml/2006/main" count="45" uniqueCount="40">
  <si>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湖口县流芳豆香小镇创业孵化基地2026年运行费补贴情况表</t>
  </si>
  <si>
    <r>
      <rPr>
        <b/>
        <sz val="13"/>
        <rFont val="宋体"/>
        <charset val="134"/>
      </rPr>
      <t>基地名称：</t>
    </r>
    <r>
      <rPr>
        <sz val="13"/>
        <rFont val="宋体"/>
        <charset val="134"/>
      </rPr>
      <t xml:space="preserve"> </t>
    </r>
    <r>
      <rPr>
        <b/>
        <sz val="13"/>
        <rFont val="宋体"/>
        <charset val="134"/>
      </rPr>
      <t xml:space="preserve">流芳豆香小镇创业孵化基地
</t>
    </r>
    <r>
      <rPr>
        <sz val="13"/>
        <rFont val="宋体"/>
        <charset val="134"/>
      </rPr>
      <t xml:space="preserve">                                                         补贴时间 2026年1月-3月     单位：元</t>
    </r>
  </si>
  <si>
    <t>序号</t>
  </si>
  <si>
    <t>创业实体名称</t>
  </si>
  <si>
    <t>统一社会信用代码</t>
  </si>
  <si>
    <t>经营场所地址</t>
  </si>
  <si>
    <t>法人</t>
  </si>
  <si>
    <t>补贴年月</t>
  </si>
  <si>
    <t>水电合计</t>
  </si>
  <si>
    <t>水电补贴合计</t>
  </si>
  <si>
    <t>房租/元</t>
  </si>
  <si>
    <t>物业费/元</t>
  </si>
  <si>
    <t>房租物业合计</t>
  </si>
  <si>
    <t>房租物业补贴</t>
  </si>
  <si>
    <t>补贴总金额</t>
  </si>
  <si>
    <t>九江流芳情民宿管理有限公司</t>
  </si>
  <si>
    <t>91360429MAE4UUTY4D</t>
  </si>
  <si>
    <t>江西省九江市湖口县流芳乡豆文化产业园202室</t>
  </si>
  <si>
    <t>劳江华</t>
  </si>
  <si>
    <t>2025/1/1-2025/3/31</t>
  </si>
  <si>
    <t>湖口县流芳乡美味小吃店（个体工商户）</t>
  </si>
  <si>
    <t>92360429MA3AGHLA05</t>
  </si>
  <si>
    <t>九江市湖口县流芳乡豆文化产业园内</t>
  </si>
  <si>
    <t>邹江丽</t>
  </si>
  <si>
    <t>湖口县流芳鸿运酒店管理有限公司</t>
  </si>
  <si>
    <t>91360429MAD35ALP6C</t>
  </si>
  <si>
    <t>江西省九江市湖口县流芳乡流芳村豆产业园对面</t>
  </si>
  <si>
    <t>周子皓</t>
  </si>
  <si>
    <t>九江益芳体育管理有限公司</t>
  </si>
  <si>
    <t>91360429MAEA2E609C</t>
  </si>
  <si>
    <t>江西省九江市湖口县流芳豆文化产业园</t>
  </si>
  <si>
    <t>余春良</t>
  </si>
  <si>
    <t>流金(九江)广告传媒有限公司</t>
  </si>
  <si>
    <t>91360429MAE43P123Q</t>
  </si>
  <si>
    <t>江西省九江市湖口县流芳乡豆文化产业园创业孵化基地</t>
  </si>
  <si>
    <t>王勇斌</t>
  </si>
  <si>
    <t>湖口县芳遇商业服务有限公司</t>
  </si>
  <si>
    <t>91360429MAEN5NF76D</t>
  </si>
  <si>
    <t>江西省九江市湖口县流芳豆文化产业园豆立方</t>
  </si>
  <si>
    <t>周亮亮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</si>
</sst>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workbookViewId="0">
      <selection activeCell="G21" sqref="G21"/>
    </sheetView>
  </sheetViews>
  <sheetFormatPr defaultColWidth="9" defaultRowHeight="14.25"/>
  <cols>
    <col min="1" max="1" width="5.25" style="5"/>
    <col min="2" max="2" width="31.6" style="6" customWidth="1"/>
    <col min="3" max="3" width="19.625" style="6" customWidth="1"/>
    <col min="4" max="4" width="22" style="6" customWidth="1"/>
    <col min="5" max="5" width="8.7" style="6" customWidth="1"/>
    <col min="6" max="6" width="18.875" style="7" customWidth="1"/>
    <col min="7" max="7" width="11.625" style="7" customWidth="1"/>
    <col min="8" max="8" width="14.75" style="7" customWidth="1"/>
    <col min="9" max="9" width="14.125" style="7" customWidth="1"/>
    <col min="10" max="10" width="11.375" style="7"/>
    <col min="11" max="12" width="14.5" style="7"/>
    <col min="13" max="13" width="14.875" customWidth="1"/>
    <col min="14" max="15" width="14.5"/>
  </cols>
  <sheetData>
    <row r="1" ht="44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30" customHeight="1" spans="1:13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35" customHeight="1" spans="1:13">
      <c r="A3" s="11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s="3" customFormat="1" ht="34" customHeight="1" spans="1:13">
      <c r="A4" s="11">
        <v>1</v>
      </c>
      <c r="B4" s="11" t="s">
        <v>15</v>
      </c>
      <c r="C4" s="15" t="s">
        <v>16</v>
      </c>
      <c r="D4" s="16" t="s">
        <v>17</v>
      </c>
      <c r="E4" s="15" t="s">
        <v>18</v>
      </c>
      <c r="F4" s="14" t="s">
        <v>19</v>
      </c>
      <c r="G4" s="14">
        <v>2968.52</v>
      </c>
      <c r="H4" s="17">
        <f t="shared" ref="H4:H6" si="0">G4*0.1</f>
        <v>296.852</v>
      </c>
      <c r="I4" s="17">
        <v>12408</v>
      </c>
      <c r="J4" s="14">
        <v>5583.6</v>
      </c>
      <c r="K4" s="17">
        <f t="shared" ref="K4:K9" si="1">I4+J4</f>
        <v>17991.6</v>
      </c>
      <c r="L4" s="17">
        <f t="shared" ref="L4:L9" si="2">K4*0.6</f>
        <v>10794.96</v>
      </c>
      <c r="M4" s="17">
        <v>10000</v>
      </c>
    </row>
    <row r="5" s="3" customFormat="1" ht="30" customHeight="1" spans="1:13">
      <c r="A5" s="11">
        <v>2</v>
      </c>
      <c r="B5" s="11" t="s">
        <v>20</v>
      </c>
      <c r="C5" s="15" t="s">
        <v>21</v>
      </c>
      <c r="D5" s="16" t="s">
        <v>22</v>
      </c>
      <c r="E5" s="15" t="s">
        <v>23</v>
      </c>
      <c r="F5" s="14" t="s">
        <v>19</v>
      </c>
      <c r="G5" s="14">
        <v>129.22</v>
      </c>
      <c r="H5" s="17">
        <f t="shared" si="0"/>
        <v>12.922</v>
      </c>
      <c r="I5" s="17">
        <v>9000</v>
      </c>
      <c r="J5" s="14">
        <v>7920</v>
      </c>
      <c r="K5" s="17">
        <f t="shared" si="1"/>
        <v>16920</v>
      </c>
      <c r="L5" s="17">
        <f t="shared" si="2"/>
        <v>10152</v>
      </c>
      <c r="M5" s="17">
        <v>10000</v>
      </c>
    </row>
    <row r="6" s="3" customFormat="1" ht="30" customHeight="1" spans="1:13">
      <c r="A6" s="11">
        <v>3</v>
      </c>
      <c r="B6" s="11" t="s">
        <v>24</v>
      </c>
      <c r="C6" s="18" t="s">
        <v>25</v>
      </c>
      <c r="D6" s="16" t="s">
        <v>26</v>
      </c>
      <c r="E6" s="18" t="s">
        <v>27</v>
      </c>
      <c r="F6" s="14" t="s">
        <v>19</v>
      </c>
      <c r="G6" s="14">
        <v>1835.62</v>
      </c>
      <c r="H6" s="17">
        <f t="shared" si="0"/>
        <v>183.562</v>
      </c>
      <c r="I6" s="17">
        <v>0</v>
      </c>
      <c r="J6" s="14">
        <v>16740</v>
      </c>
      <c r="K6" s="17">
        <f t="shared" si="1"/>
        <v>16740</v>
      </c>
      <c r="L6" s="17">
        <f t="shared" si="2"/>
        <v>10044</v>
      </c>
      <c r="M6" s="17">
        <v>10000</v>
      </c>
    </row>
    <row r="7" s="4" customFormat="1" ht="30" customHeight="1" spans="1:13">
      <c r="A7" s="11">
        <v>4</v>
      </c>
      <c r="B7" s="11" t="s">
        <v>28</v>
      </c>
      <c r="C7" s="18" t="s">
        <v>29</v>
      </c>
      <c r="D7" s="16" t="s">
        <v>30</v>
      </c>
      <c r="E7" s="18" t="s">
        <v>31</v>
      </c>
      <c r="F7" s="14" t="s">
        <v>19</v>
      </c>
      <c r="G7" s="17">
        <v>0</v>
      </c>
      <c r="H7" s="17">
        <v>0</v>
      </c>
      <c r="I7" s="17">
        <v>9000</v>
      </c>
      <c r="J7" s="14">
        <v>14040</v>
      </c>
      <c r="K7" s="17">
        <f t="shared" si="1"/>
        <v>23040</v>
      </c>
      <c r="L7" s="17">
        <f t="shared" si="2"/>
        <v>13824</v>
      </c>
      <c r="M7" s="17">
        <v>10000</v>
      </c>
    </row>
    <row r="8" ht="45" customHeight="1" spans="1:13">
      <c r="A8" s="11">
        <v>5</v>
      </c>
      <c r="B8" s="11" t="s">
        <v>32</v>
      </c>
      <c r="C8" s="18" t="s">
        <v>33</v>
      </c>
      <c r="D8" s="16" t="s">
        <v>34</v>
      </c>
      <c r="E8" s="18" t="s">
        <v>35</v>
      </c>
      <c r="F8" s="14" t="s">
        <v>19</v>
      </c>
      <c r="G8" s="17">
        <v>0</v>
      </c>
      <c r="H8" s="17">
        <v>0</v>
      </c>
      <c r="I8" s="17">
        <v>9000</v>
      </c>
      <c r="J8" s="14">
        <v>5700</v>
      </c>
      <c r="K8" s="17">
        <f t="shared" si="1"/>
        <v>14700</v>
      </c>
      <c r="L8" s="17">
        <f t="shared" si="2"/>
        <v>8820</v>
      </c>
      <c r="M8" s="17">
        <v>8820</v>
      </c>
    </row>
    <row r="9" ht="30" customHeight="1" spans="1:13">
      <c r="A9" s="11">
        <v>6</v>
      </c>
      <c r="B9" s="19" t="s">
        <v>36</v>
      </c>
      <c r="C9" s="18" t="s">
        <v>37</v>
      </c>
      <c r="D9" s="16" t="s">
        <v>38</v>
      </c>
      <c r="E9" s="18" t="s">
        <v>39</v>
      </c>
      <c r="F9" s="14" t="s">
        <v>19</v>
      </c>
      <c r="G9" s="17">
        <v>0</v>
      </c>
      <c r="H9" s="17">
        <v>0</v>
      </c>
      <c r="I9" s="11">
        <v>6804</v>
      </c>
      <c r="J9" s="20">
        <v>4309.2</v>
      </c>
      <c r="K9" s="17">
        <f t="shared" si="1"/>
        <v>11113.2</v>
      </c>
      <c r="L9" s="17">
        <f t="shared" si="2"/>
        <v>6667.92</v>
      </c>
      <c r="M9" s="21">
        <v>6667.92</v>
      </c>
    </row>
    <row r="10" ht="30" customHeight="1"/>
  </sheetData>
  <mergeCells count="2">
    <mergeCell ref="A1:M1"/>
    <mergeCell ref="A2:M2"/>
  </mergeCells>
  <printOptions horizontalCentered="1"/>
  <pageMargins left="0.393055555555556" right="0.393055555555556" top="1" bottom="1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WPS_1675218562</cp:lastModifiedBy>
  <cp:revision>1</cp:revision>
  <dcterms:created xsi:type="dcterms:W3CDTF">2010-09-17T01:47:00Z</dcterms:created>
  <cp:lastPrinted>2019-11-16T07:29:00Z</cp:lastPrinted>
  <dcterms:modified xsi:type="dcterms:W3CDTF">2026-04-01T06:52:37Z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3CDDEA0691BB4942B18C2D09D9B5DB69_13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