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全年项目5172" sheetId="40" r:id="rId1"/>
    <sheet name="变更项目108.9" sheetId="56" r:id="rId2"/>
  </sheets>
  <definedNames>
    <definedName name="_xlnm._FilterDatabase" localSheetId="0" hidden="1">全年项目5172!$A$5:$AB$244</definedName>
    <definedName name="_xlnm.Print_Titles" localSheetId="0">全年项目5172!$1:$5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<sst xmlns="http://schemas.openxmlformats.org/spreadsheetml/2006/main" count="4075" uniqueCount="1215">
  <si>
    <t>湖口县2025年度衔接乡村振兴资金项目计划完成情况一览表</t>
  </si>
  <si>
    <t>序号</t>
  </si>
  <si>
    <t>项目资金绩效指标</t>
  </si>
  <si>
    <t>拨付时间</t>
  </si>
  <si>
    <t>拨付单位</t>
  </si>
  <si>
    <t>资金类型</t>
  </si>
  <si>
    <t>项目类型</t>
  </si>
  <si>
    <t>二级项目  类型</t>
  </si>
  <si>
    <t>项目      子类型</t>
  </si>
  <si>
    <t>建设   性质</t>
  </si>
  <si>
    <t>项目名称</t>
  </si>
  <si>
    <t>项目实施地点</t>
  </si>
  <si>
    <t>资金规模及筹资方式</t>
  </si>
  <si>
    <t>责任单位</t>
  </si>
  <si>
    <t>产出指标</t>
  </si>
  <si>
    <t>项目受益人口</t>
  </si>
  <si>
    <t>满意度</t>
  </si>
  <si>
    <t>绩效目标</t>
  </si>
  <si>
    <t>利益联结机制</t>
  </si>
  <si>
    <t>项目投资概算</t>
  </si>
  <si>
    <t>其中：   衔接资金</t>
  </si>
  <si>
    <t>数量指标</t>
  </si>
  <si>
    <t xml:space="preserve">时效指标  </t>
  </si>
  <si>
    <t>一般农户</t>
  </si>
  <si>
    <t>脱贫户</t>
  </si>
  <si>
    <t>监测对象</t>
  </si>
  <si>
    <t>乡镇</t>
  </si>
  <si>
    <t>村</t>
  </si>
  <si>
    <t>组</t>
  </si>
  <si>
    <t>项目建设内容</t>
  </si>
  <si>
    <t>建设    规模</t>
  </si>
  <si>
    <t>单位</t>
  </si>
  <si>
    <t>户数</t>
  </si>
  <si>
    <t>人数</t>
  </si>
  <si>
    <t>省级资金</t>
  </si>
  <si>
    <t>乡村建设行动</t>
  </si>
  <si>
    <t>农村基础设施建设</t>
  </si>
  <si>
    <t>农村污水治理建设</t>
  </si>
  <si>
    <t>新建</t>
  </si>
  <si>
    <t>张青乡</t>
  </si>
  <si>
    <t>刘瑞村</t>
  </si>
  <si>
    <t>9、11</t>
  </si>
  <si>
    <t>张青乡人民政府</t>
  </si>
  <si>
    <t>农村污水治理建设：1、预埋Ф110PVC排污管长1420m；2、预埋Ф200波纹排污管长400m；3、预埋Ф300波纹排污管长300m；4、修建污水阴井15个等。</t>
  </si>
  <si>
    <t>米</t>
  </si>
  <si>
    <t>2025年</t>
  </si>
  <si>
    <t>改善全湾138户480人，脱贫户2户4人生活环境，提升基础设施建设水平。</t>
  </si>
  <si>
    <t>惠及全湾138户480人，其中脱贫户2户4人。</t>
  </si>
  <si>
    <t>已变更</t>
  </si>
  <si>
    <t>产业发展</t>
  </si>
  <si>
    <t>生产项目</t>
  </si>
  <si>
    <t>种植业基地</t>
  </si>
  <si>
    <t>农业机械服务</t>
  </si>
  <si>
    <t>刘瑞村、程山村</t>
  </si>
  <si>
    <t>/</t>
  </si>
  <si>
    <t>钵施然4MZ-2C型自走式棉花收获机等（青龙村35+刘瑞村51+程山村16）</t>
  </si>
  <si>
    <t>台</t>
  </si>
  <si>
    <t>发展壮大村集体经济，增加村集体经济收入。</t>
  </si>
  <si>
    <t>惠及3463户1411人，其中脱贫户34户116人。</t>
  </si>
  <si>
    <t>2025.6.30</t>
  </si>
  <si>
    <t>沙雅钵施然智能农机有限公司</t>
  </si>
  <si>
    <t>光伏电站建设</t>
  </si>
  <si>
    <t>光伏发电建设</t>
  </si>
  <si>
    <t>程山村</t>
  </si>
  <si>
    <t>老村部</t>
  </si>
  <si>
    <t>安装光伏发电设施73kw等（老村部楼顶）</t>
  </si>
  <si>
    <t>千瓦</t>
  </si>
  <si>
    <t>惠及356户1506人，其中脱贫户17户65人，监测户4户13人，预计每户可增加收入200元。</t>
  </si>
  <si>
    <t>2025.10.10</t>
  </si>
  <si>
    <t>九江泰安新能源有限公司</t>
  </si>
  <si>
    <t>大垅乡</t>
  </si>
  <si>
    <t>马步村</t>
  </si>
  <si>
    <t>大垅乡城东农副产品物流集散中心</t>
  </si>
  <si>
    <t>大垅乡人民政府</t>
  </si>
  <si>
    <t>150kw光伏发电站等</t>
  </si>
  <si>
    <t>发展壮大村集体经济，增加村集体经济收入，带动脱贫户及群众务工就业、增收。</t>
  </si>
  <si>
    <t>项目见效后，增加村集体经济收入，可带动脱贫户和监测对象就业</t>
  </si>
  <si>
    <t>江西中浩建设工程有限公司</t>
  </si>
  <si>
    <t xml:space="preserve">购旋耕机1台(1GN-140J)、
拖拉机1台(LZ504-D(G4))、秸秆粉碎机9RS-48型两台、;加工厂设备购买：真空包装机DL-500一台、脱羊毛机一台、脱鸡毛机一台、封罐机GLF-1800一台、墨轮封口机FRD1000W一台、切菜机YQC-660B两台、搅拌机25HW一台、喷气式收缩包装机一台等
</t>
  </si>
  <si>
    <t xml:space="preserve">1
</t>
  </si>
  <si>
    <t>其他</t>
  </si>
  <si>
    <t>湖口县四方农机销售有限公司</t>
  </si>
  <si>
    <t>人工开挖、破路、填埋（浇灌混凝土）(铺设dn75管100m，dn110管720m，dn160管220m，dn200管350m，),窖井18座、化粪池8套,一体化污水处理设备一套（日处理量30方）等</t>
  </si>
  <si>
    <t>改善群众生产生活条件，提升基础设施建设水平。</t>
  </si>
  <si>
    <t>项目将惠及104户440人，其中脱贫户5户10人，</t>
  </si>
  <si>
    <t>江西贵琦建筑工程有限公司</t>
  </si>
  <si>
    <t>阳垅村</t>
  </si>
  <si>
    <t>2、10</t>
  </si>
  <si>
    <t>旋耕机 1GQN-230、旋耕油菜播种机 2BFG-12(6)(200)型、驱动耙 1JSN-240B、
平田器、棉花播种机、开沟机 1KS-40、插秧机、施肥机、拖拉机、秸秆粉碎机</t>
  </si>
  <si>
    <t>湖口诚信农业机械销售有限责任公司</t>
  </si>
  <si>
    <t>农村道路建设</t>
  </si>
  <si>
    <t>道路改造</t>
  </si>
  <si>
    <t>王斯村</t>
  </si>
  <si>
    <r>
      <rPr>
        <sz val="12"/>
        <rFont val="楷体"/>
        <charset val="134"/>
      </rPr>
      <t>第一段1、500m*1.5m*0.16m=120m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
      2、挖基础500m*1.5m*0.2m=150m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
第二段1、100m*4m*0.18m=72m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</t>
    </r>
  </si>
  <si>
    <t>m</t>
  </si>
  <si>
    <t xml:space="preserve"> 惠及42户177人，其中，脱贫户1户5人。</t>
  </si>
  <si>
    <t>湖口中沐建筑有限公司</t>
  </si>
  <si>
    <t>池塘改造</t>
  </si>
  <si>
    <t>流泗镇</t>
  </si>
  <si>
    <t>竹涧村</t>
  </si>
  <si>
    <t>流泗镇人民政府</t>
  </si>
  <si>
    <r>
      <rPr>
        <sz val="12"/>
        <rFont val="楷体"/>
        <charset val="134"/>
      </rPr>
      <t>1、砌护：长100米</t>
    </r>
    <r>
      <rPr>
        <sz val="12"/>
        <rFont val="宋体"/>
        <charset val="134"/>
      </rPr>
      <t>✕</t>
    </r>
    <r>
      <rPr>
        <sz val="12"/>
        <rFont val="楷体"/>
        <charset val="134"/>
      </rPr>
      <t>高2.7米</t>
    </r>
    <r>
      <rPr>
        <sz val="12"/>
        <rFont val="宋体"/>
        <charset val="134"/>
      </rPr>
      <t>✕</t>
    </r>
    <r>
      <rPr>
        <sz val="12"/>
        <rFont val="楷体"/>
        <charset val="134"/>
      </rPr>
      <t>宽（平均）1.5米、
2、洗衣踏步：长10米</t>
    </r>
    <r>
      <rPr>
        <sz val="12"/>
        <rFont val="宋体"/>
        <charset val="134"/>
      </rPr>
      <t>✕</t>
    </r>
    <r>
      <rPr>
        <sz val="12"/>
        <rFont val="楷体"/>
        <charset val="134"/>
      </rPr>
      <t>宽1.6米</t>
    </r>
    <r>
      <rPr>
        <sz val="12"/>
        <rFont val="宋体"/>
        <charset val="134"/>
      </rPr>
      <t>✕</t>
    </r>
    <r>
      <rPr>
        <sz val="12"/>
        <rFont val="楷体"/>
        <charset val="134"/>
      </rPr>
      <t>高2.5米等</t>
    </r>
  </si>
  <si>
    <r>
      <rPr>
        <sz val="12"/>
        <rFont val="楷体"/>
        <charset val="134"/>
      </rPr>
      <t>m</t>
    </r>
    <r>
      <rPr>
        <sz val="12"/>
        <rFont val="宋体"/>
        <charset val="134"/>
      </rPr>
      <t>³</t>
    </r>
  </si>
  <si>
    <t>大棚建成后可带动附件村民就业，提高人均收入，增加村民居住幸福感。</t>
  </si>
  <si>
    <t>乡村建设项目，惠及村内61户234人，其中脱贫户2户5人。</t>
  </si>
  <si>
    <t>湖口县流泗镇竹涧村股份经济合作社</t>
  </si>
  <si>
    <t>农村公共服务</t>
  </si>
  <si>
    <t>公共照明设施</t>
  </si>
  <si>
    <t>村庄公共基础照明</t>
  </si>
  <si>
    <t>3、7、9、10</t>
  </si>
  <si>
    <t>公共基础设施路灯安装110盏，每盏1400元。7组路灯30盏，3组路灯30盏，9、10组路灯共50盏，总计110盏。</t>
  </si>
  <si>
    <t>盏</t>
  </si>
  <si>
    <t>乡村建设项目，惠及村内116户472人，其中脱贫户6户20人。</t>
  </si>
  <si>
    <t>浠水县蓝晶太阳能科技经营部</t>
  </si>
  <si>
    <t>菱塘村</t>
  </si>
  <si>
    <t>塘坝道路扩宽：57m*5m*0.16m 
水泥砖砌墙：149.4m*1.5m    
水泥墙外粉：149.4m*1.5m</t>
  </si>
  <si>
    <t>㎡</t>
  </si>
  <si>
    <t>乡村建设项目，惠及村内117户467人，其中脱贫户7户20人。</t>
  </si>
  <si>
    <t>九江雍平建筑劳务有限公司</t>
  </si>
  <si>
    <t>各湾路灯：太阳能板照明灯总计166盏</t>
  </si>
  <si>
    <t>乡村建设项目，惠及村内395户1497人，其中脱贫户18户72人，监测户2户6人。</t>
  </si>
  <si>
    <t>砖砌毛石挡墙：长75米，高1.8米，宽1.3米；砖砌挡土墙：长62.5米，高1.5米，宽0.3米；水泥砂浆抹面：长62.5米，宽1.8米；洗衣台32个等</t>
  </si>
  <si>
    <t>乡村建设项目，惠及村内103户360人，其中脱贫户5户19人。</t>
  </si>
  <si>
    <t>九江南东翔工程建筑有限公司</t>
  </si>
  <si>
    <t>基垄村</t>
  </si>
  <si>
    <t>砌护面1：长25米、宽1.5米、高4米；
砌护面2：长30米、宽0.8米、高2.5米；
洗衣踏步：长20米、宽1.6米、高2.5米。</t>
  </si>
  <si>
    <t>乡村建设项目，惠及村内57户226人，其中脱贫户5户10人。</t>
  </si>
  <si>
    <t>江西观澜建设工程有限公司</t>
  </si>
  <si>
    <t>农村基础设施 (含产业配套基础设施)</t>
  </si>
  <si>
    <t>大棚附属工程</t>
  </si>
  <si>
    <t>红星村</t>
  </si>
  <si>
    <t>1、2</t>
  </si>
  <si>
    <t>大棚地灌20064平方：水管θ110号400米，θ63号1000米、θ50号800米、θ16地带14000米、PE防爆管2000米、钢管20000根堵头及各类三通、开关等；
大棚电路:1平方铜芯电缆线9500米，2层铜芯电缆500米，50平方铜芯电缆350米，30瓦电灯3000只及配电箱、钢丝绳、座阴网等</t>
  </si>
  <si>
    <t>发展壮大村集体经济，增加村集体经济收入，带动脱贫户及群众务工就业、增收</t>
  </si>
  <si>
    <t>项目可带动4户脱贫户参与经营，项目见效后，预计可为脱贫户每户平均增收1300元。</t>
  </si>
  <si>
    <t>湖口星耀农业有限责任公司</t>
  </si>
  <si>
    <t>农村基础设施</t>
  </si>
  <si>
    <t>村庄整治</t>
  </si>
  <si>
    <t>道路(C30砼):1、长460米，宽3米，厚18cm
            2、碎石垫层:1518平方，厚10cm
道路(C30砼):1、长183.39米，宽1.5米，厚10cm
            2、碎石垫层:309.48平方，厚5cm
路肩:140立方</t>
  </si>
  <si>
    <t>立方</t>
  </si>
  <si>
    <t>乡村建设项目，惠及村内72户284人，其中脱贫户2户5人。</t>
  </si>
  <si>
    <t>江西发百建筑工程有限公司</t>
  </si>
  <si>
    <t>道路(C30砼):1、长600米，宽3米，厚18cm
            2、碎石垫层:1980平方，厚10cm
道路(C30砼):1、长272.42米，宽1.5米，厚10cm
            2、碎石垫层:454平方，厚5cm
路肩:190立方</t>
  </si>
  <si>
    <t>乡村建设项目，惠及村内76户314人，其中脱贫户1户4人。</t>
  </si>
  <si>
    <t xml:space="preserve">农村基础设施 </t>
  </si>
  <si>
    <t>库房改造</t>
  </si>
  <si>
    <t xml:space="preserve">1、库房场地硬化:长38.15米、宽15米、厚平均0.18米
                毛碴垫层:0.1米厚572平方
2、毛石砌护长30米，高1米
3、卫生间2间：长3.25米，宽3.15米、高2.8米
              砖砌24的墙:17米长、厚0.24米、高2.8米
              内外水泥砂浆等附属设施
             </t>
  </si>
  <si>
    <t>乡村建设项目，惠及村内60户223人，其中脱贫户4户13人。</t>
  </si>
  <si>
    <t>塘边道路改造</t>
  </si>
  <si>
    <t>杨山村</t>
  </si>
  <si>
    <t>排周湾（4.5）</t>
  </si>
  <si>
    <r>
      <rPr>
        <sz val="12"/>
        <rFont val="楷体"/>
        <charset val="134"/>
      </rPr>
      <t>塘边道路硬化约55m</t>
    </r>
    <r>
      <rPr>
        <sz val="12"/>
        <rFont val="宋体"/>
        <charset val="134"/>
      </rPr>
      <t>³</t>
    </r>
    <r>
      <rPr>
        <sz val="12"/>
        <rFont val="楷体"/>
        <charset val="134"/>
      </rPr>
      <t>及垫层铺设、安装排水管及平整等</t>
    </r>
  </si>
  <si>
    <t>处</t>
  </si>
  <si>
    <t>乡村建设项目，惠及村内36户131人，其中脱贫户1户1人。</t>
  </si>
  <si>
    <t>凰村镇</t>
  </si>
  <si>
    <t>花园村</t>
  </si>
  <si>
    <t>凰村镇人民政府</t>
  </si>
  <si>
    <t>涵管95米，护坡46米，洗衣部16米，水泥井座5个</t>
  </si>
  <si>
    <t>惠及农户79户316人，其中监测户1户4人</t>
  </si>
  <si>
    <t>九江顺拓建筑有限公司</t>
  </si>
  <si>
    <t>四官村</t>
  </si>
  <si>
    <t>1、13</t>
  </si>
  <si>
    <t>一、①道路改造：1、混凝土路面130.6米，宽3.5-4.5米；2、路基护坡16米；3、排水井2个；4、波纹排水管13.5米。
二、②公共晒场及护坡：1、公共晒场34.8m，宽11-17米；2、护坡砖基槽13.5m米；3、砖砌体挡土墙1.35米。4、坡体水泥六角块铺设17*4米；5、台阶34.8m；6、排水井4个；7、排水沟62米。</t>
  </si>
  <si>
    <t>惠及农户53户214人，其中脱贫户1户1人、监测户1户4人。</t>
  </si>
  <si>
    <t>湖口四新劳务服务有限公司</t>
  </si>
  <si>
    <t>人居环境整治</t>
  </si>
  <si>
    <t>村容村貌提升</t>
  </si>
  <si>
    <t>凰村社区</t>
  </si>
  <si>
    <t>3组污水管网改造380米，筑砌井13座、雨水口1座，道路硬化470米，宽2.4-3.5米，厚0.16米，地面硬化长22米，宽5.5米，厚0.16米，池塘砌护、护坡长77米、宽1米、高0.5-1.5米，池塘砌护长44米，脚宽1.5米，上宽1米，高2.5-3米等</t>
  </si>
  <si>
    <t>惠及农户57户236人，其中脱贫户2户7人</t>
  </si>
  <si>
    <t>湖口县驰铭建筑工程有限公司</t>
  </si>
  <si>
    <t>8，19</t>
  </si>
  <si>
    <t>砌护长度38米，高2.5米，脚宽1.5米，上宽1米、修复9.5米</t>
  </si>
  <si>
    <t>惠及农户17户76人，其中脱贫户2户6人</t>
  </si>
  <si>
    <t>九江盛汇建筑劳务有限公司</t>
  </si>
  <si>
    <t>14、11</t>
  </si>
  <si>
    <t>上塘砌护长度50米、下塘砌护长度95米</t>
  </si>
  <si>
    <t>惠及农户57户261人，其中脱贫户1户4人</t>
  </si>
  <si>
    <t>湖口县胜龙建筑工程有限公司</t>
  </si>
  <si>
    <t>基础设施建设</t>
  </si>
  <si>
    <t>新丰村</t>
  </si>
  <si>
    <t>全村</t>
  </si>
  <si>
    <r>
      <rPr>
        <sz val="12"/>
        <rFont val="楷体"/>
        <charset val="134"/>
      </rPr>
      <t>产业基地精养池砌护及道路拓宽：1、毛石砌护32.7米（170m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），砖混料回填340m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细石垫层195㎡及路面硬化37m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，2、毛石砌护66米（203m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）砖混料转运回填730m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；细石垫层305㎡；场地硬化55m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；3、毛石砌护：长34m(148)m</t>
    </r>
    <r>
      <rPr>
        <sz val="12"/>
        <rFont val="宋体"/>
        <charset val="134"/>
      </rPr>
      <t>³</t>
    </r>
    <r>
      <rPr>
        <sz val="12"/>
        <rFont val="楷体"/>
        <charset val="134"/>
      </rPr>
      <t>土方及砖混料转运回填256m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，细石垫层180㎡；场地硬化34m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。</t>
    </r>
  </si>
  <si>
    <t>惠及338户1474人，其中脱贫户28户81人（含监测户：1户1人）</t>
  </si>
  <si>
    <t>安装100KW光伏发电及变压器等附属设施等</t>
  </si>
  <si>
    <t>KW</t>
  </si>
  <si>
    <t>项目可带动2户脱贫户或监测对象就业，项目见效后，项目年收入可达3万元左右，预计可为脱贫户或监测对象户均增收500元。</t>
  </si>
  <si>
    <t>九江广兴新能源有限公司</t>
  </si>
  <si>
    <r>
      <rPr>
        <sz val="12"/>
        <rFont val="楷体"/>
        <charset val="134"/>
      </rPr>
      <t>1、道路硬化700m</t>
    </r>
    <r>
      <rPr>
        <sz val="12"/>
        <rFont val="宋体"/>
        <charset val="134"/>
      </rPr>
      <t>²</t>
    </r>
    <r>
      <rPr>
        <sz val="12"/>
        <rFont val="楷体"/>
        <charset val="134"/>
      </rPr>
      <t>*0.18m；2、池塘外坝护坡：102m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；3、池塘六角块护坡（含地脚砖砌）：48m*2；4、砖砌挡土墙：72m;5、砖砌排水沟（含粉刷）：41m等其他附属设施。</t>
    </r>
  </si>
  <si>
    <t>惠及16户86人，其中脱贫户1户1人</t>
  </si>
  <si>
    <t>配套设施项目</t>
  </si>
  <si>
    <t>产业基地建设</t>
  </si>
  <si>
    <t>设备采购(数控全自动液压弯管机)</t>
  </si>
  <si>
    <t>马影镇</t>
  </si>
  <si>
    <t>罗岭社区</t>
  </si>
  <si>
    <t>马影镇人民政府</t>
  </si>
  <si>
    <t>数控全自动液压弯管机DW114CNC-3A-1S*1等</t>
  </si>
  <si>
    <t>项目可带动2户脱贫户象就业，项目见效后，预计可为脱贫户或监测对象户均增收2000元。</t>
  </si>
  <si>
    <t>2025.4.28</t>
  </si>
  <si>
    <t>湖口县通达机械设备销售部（个体工商户）</t>
  </si>
  <si>
    <t>蓄水设施建设</t>
  </si>
  <si>
    <t>东塘村</t>
  </si>
  <si>
    <t>2、3、9、10</t>
  </si>
  <si>
    <t>蓄水池1口，蓄水桶2只、树脂瓦棚等</t>
  </si>
  <si>
    <t>惠及111户468人，其中脱贫户3户13人</t>
  </si>
  <si>
    <t>2025.11.27</t>
  </si>
  <si>
    <t>湖口县东塘建筑劳务有限公司</t>
  </si>
  <si>
    <t>基础设施提升</t>
  </si>
  <si>
    <t>挡水坝</t>
  </si>
  <si>
    <t>走马村</t>
  </si>
  <si>
    <t>9.10.11.12.13.14.19.20</t>
  </si>
  <si>
    <t>1：长20.5米、坝面宽6米 、坝低宽12.5米、垂直高度4米        
 2：小挡水坝长4米、宽1.5米、高1.2米等</t>
  </si>
  <si>
    <t>座</t>
  </si>
  <si>
    <t>改善群众生产生活条件，提高群众农田用水以及生活用水.提高农业产量.</t>
  </si>
  <si>
    <t>惠及268户农户，其中脱贫户8户29人.</t>
  </si>
  <si>
    <t xml:space="preserve">九江亿尚建筑劳务有限公司
</t>
  </si>
  <si>
    <t>马影桥社区</t>
  </si>
  <si>
    <t>路灯30盏</t>
  </si>
  <si>
    <t>改善群众生活条件，提升基础设施建设水平。</t>
  </si>
  <si>
    <t>惠及105户410人，其中脱贫户1户2人</t>
  </si>
  <si>
    <t>湖口县洪源光电科技服务有限公司</t>
  </si>
  <si>
    <t>双钟镇</t>
  </si>
  <si>
    <t>月亮村</t>
  </si>
  <si>
    <t>双钟镇人民政府</t>
  </si>
  <si>
    <t>1.砖砌护坡：长50m×高2m×宽1m，
2.浆石砌护：长30m×高4m×宽1.5m
3.池塘制作便民台阶一处（长4m）
4.大型挖机挖基槽台班16小时
5.基槽垫层160平方
6.砖墙水泥砂浆100平方等</t>
  </si>
  <si>
    <t>项目惠及群众37户183人，其中脱贫户2户11人。</t>
  </si>
  <si>
    <t>2025.9.29</t>
  </si>
  <si>
    <t>江西雅律建设工程有限公司</t>
  </si>
  <si>
    <t>1.浆砌石方护坡：长37米*宽1.1米*高2.5米
2.挖机开挖机槽、回填混合料等台班16小时
3.机槽垫层55平方、
4.混合料37方、
5.路面碎石平整碾压55平方、
6.硬化路面：9.99立方等</t>
  </si>
  <si>
    <t>项目惠及群众21户78人，其中脱贫户2户7人。</t>
  </si>
  <si>
    <t>9、10、12、13</t>
  </si>
  <si>
    <t>安装43盏路灯设备</t>
  </si>
  <si>
    <t>改善4个小组农户93户436人，脱贫户7户17人生产生活出行条件，提升基础设施建设水平。</t>
  </si>
  <si>
    <t>2025.6.18</t>
  </si>
  <si>
    <t>大棚及喷灌系统建设</t>
  </si>
  <si>
    <t>均桥镇</t>
  </si>
  <si>
    <t>高塘村</t>
  </si>
  <si>
    <t>均桥镇人民政府</t>
  </si>
  <si>
    <t>1、新搭建连体大棚4100平方，35主管，4带摇膜器；
2、建设大棚喷灌设施9600平方采用PE管材，主管道采用PE110，分管采用PE63，支管采用PE25，吊喷为60cm长；
3、千瓦离心泵一台；
4、110手动砂石过滤器一台；
5、110手动网式过滤器一台；
6、安装三箱电。</t>
  </si>
  <si>
    <t>4100；9600；1；1；1；1</t>
  </si>
  <si>
    <t>平米；平米；台；台；台；台；台</t>
  </si>
  <si>
    <t xml:space="preserve">盘活土地40亩，带动村民就业6人。项目见效后，可实现每年增收10万元可以2万元用于脱贫户三类人员就业分红（每年固定分红1万元），可带动脱贫户和监测对象就业。 </t>
  </si>
  <si>
    <t>九江声远建筑工程有限公司</t>
  </si>
  <si>
    <t>加工流通项目</t>
  </si>
  <si>
    <t>农产品仓储保鲜冷链基础设施建设</t>
  </si>
  <si>
    <t>雷笋基地冷库建设</t>
  </si>
  <si>
    <t>新桥村</t>
  </si>
  <si>
    <t>2.3.8</t>
  </si>
  <si>
    <t xml:space="preserve">冷库基础：垫层10*16*0.2m，硬化10*16*0.15m
冷库板房：9*15m
水沟：60m
机械设备及安装：3*7*2.1m等
</t>
  </si>
  <si>
    <t>80；80</t>
  </si>
  <si>
    <t>平米</t>
  </si>
  <si>
    <t xml:space="preserve">项目可带动17户脱贫户或监测对象参与经营，带动17户脱贫户或监测对象就业，项目见效后，预计可为脱贫户或监测对象户均增收2000元。  </t>
  </si>
  <si>
    <t>九江市福泉装饰工程有限公司</t>
  </si>
  <si>
    <t>养殖业基地</t>
  </si>
  <si>
    <t>喂料、饮水、集蛋、清粪系统</t>
  </si>
  <si>
    <t>江桥社区</t>
  </si>
  <si>
    <t>喂料1套、饮水套、集蛋套、清粪系统1套等</t>
  </si>
  <si>
    <t>套</t>
  </si>
  <si>
    <t xml:space="preserve">项目可带动7户脱贫户或监测对象参与经营，带动40户脱贫户或监测对象就业，项目见效后，项目年收入可达100万元，预计可为脱贫户或监测对象户均增收1500元。  </t>
  </si>
  <si>
    <t>河南金牧人机械设备有限公司</t>
  </si>
  <si>
    <t>羊肚菌基地钢构仓库建设</t>
  </si>
  <si>
    <t>枫树村</t>
  </si>
  <si>
    <t>高塘村3组</t>
  </si>
  <si>
    <t>建设钢构仓库630㎡等</t>
  </si>
  <si>
    <t xml:space="preserve">项目可带动21户脱贫户或监测对象参与经营，带动21户脱贫户或监测对象就业，项目见效后，预计可为脱贫户或监测对象户均增收2004元。  </t>
  </si>
  <si>
    <t>江西屹翰建筑工程有限公司</t>
  </si>
  <si>
    <t>羊肚菌基地库房建设</t>
  </si>
  <si>
    <t>库房120㎡等</t>
  </si>
  <si>
    <t xml:space="preserve">项目可带动21户脱贫户或监测对象参与经营，带动21户脱贫户或监测对象就业，项目见效后，预计可为脱贫户或监测对象户均增收2005元。  </t>
  </si>
  <si>
    <t>江西致冶建筑工程有限公司</t>
  </si>
  <si>
    <t>均桥村</t>
  </si>
  <si>
    <t>1-4.6、7-9</t>
  </si>
  <si>
    <t>村内公共基础照明盏共47盏，其中，1-4.6组24盏、7-9组23盏等</t>
  </si>
  <si>
    <t>惠及37户153人，其中脱贫户2户4人</t>
  </si>
  <si>
    <t>九江新煌商贸有限公司</t>
  </si>
  <si>
    <t>产业设施</t>
  </si>
  <si>
    <t>屏峰茶山抗旱泵站</t>
  </si>
  <si>
    <t>舜德乡</t>
  </si>
  <si>
    <t>屏峰村</t>
  </si>
  <si>
    <t>舜德乡人民政府</t>
  </si>
  <si>
    <t>管道3800米，喷头180个，深水泵2台，电缆300米，电杆6根，泵宝配电系统2套，泵房2间。排水沟100米等</t>
  </si>
  <si>
    <t>3800,180，2，300,6,2，2,100</t>
  </si>
  <si>
    <t xml:space="preserve">米、个、台、套、间 </t>
  </si>
  <si>
    <t>项目可带动27户脱贫户5户监测户参与经营，带动27户脱贫户就业，项目见效后，项目年收入可达5万元，预计可为脱贫户或监测对象户均增收1000元。</t>
  </si>
  <si>
    <t>2025.9.28</t>
  </si>
  <si>
    <t>江西如福建设有限公司</t>
  </si>
  <si>
    <t>互通道硬化210立方米、排水沟220米，路灯10盏等</t>
  </si>
  <si>
    <t>210.220、10</t>
  </si>
  <si>
    <t>立方米，米、盏</t>
  </si>
  <si>
    <t>惠及全村59户236人，其中脱贫户2户5人。</t>
  </si>
  <si>
    <t>2025.4.30</t>
  </si>
  <si>
    <t>湖口县德鑫财建筑有限公司</t>
  </si>
  <si>
    <t>农业基础设施</t>
  </si>
  <si>
    <t>钢结构厂房</t>
  </si>
  <si>
    <t>建设村</t>
  </si>
  <si>
    <t>厂房占地总面积600平方米，长50米、宽12米、高4.5米
钢结构框架600平方、地面硬化600平方等</t>
  </si>
  <si>
    <t>600平方米</t>
  </si>
  <si>
    <t>平方米</t>
  </si>
  <si>
    <t>项目可带动在家有劳动力的脱贫户就业，项目见效后，项目年收入可达2万元，预计可为脱贫户或监测对象户均增收200元</t>
  </si>
  <si>
    <t>2025.6.27</t>
  </si>
  <si>
    <t>湖口惠名建筑工程有限公司</t>
  </si>
  <si>
    <t>电改专变项目</t>
  </si>
  <si>
    <t>电线杆6根，电线 500 米，250KVA油浸式变压器1台，配套安装JP柜1台，速熔断器1组，隔离开关1组，避雷器3组，绝缘架空导线架设150米 7R-YJV22-8.7/15kV-3x50mm2 规格电缆 680 米，电缆井 16个，1x110mm MPP 管道管道预埋 666米。</t>
  </si>
  <si>
    <t>6/500/1/1/1/1/3/150/680/16/666</t>
  </si>
  <si>
    <t>根、米、台、台、组、组、米、米、个、米</t>
  </si>
  <si>
    <t>改善群众生产生活出行条件，提升基础设施建设水平。</t>
  </si>
  <si>
    <t>惠及全村468户，其中脱贫户23户89人，监测对象4户13人。</t>
  </si>
  <si>
    <t>湖口志达电力安装有限公司</t>
  </si>
  <si>
    <t>油垅村</t>
  </si>
  <si>
    <t>1、9</t>
  </si>
  <si>
    <t>果园环形生产道路场地平整2300米*宽4.2米*厚0.1米、管道：48米等</t>
  </si>
  <si>
    <t>发展壮大村集体经济，增加村集体经济收入，方便群众生产，带动脱贫户及群众务工就业、增收。</t>
  </si>
  <si>
    <t>项目可带动脱贫户参与经营，带动5户脱贫户就业，项目见效后，项目年收入可达30万元，预计可为脱贫户或监测对象户均增收2000元。</t>
  </si>
  <si>
    <t>湖口文锦建筑工程有限公司</t>
  </si>
  <si>
    <t>堰坝改造</t>
  </si>
  <si>
    <t>灰山村</t>
  </si>
  <si>
    <t>2组</t>
  </si>
  <si>
    <t>1、坝体土方加固256*3.5米；                                                  2、挡土梁256*0.5米
3、排洪口30*2.5米
4、坝面铺石子256*4*0.1米
5、闸口两面挡土墙2.3*13米
6、路面过桥板3*4米等（批复资金仅包括部分内容）</t>
  </si>
  <si>
    <t>M</t>
  </si>
  <si>
    <t>加固堰坝将有效保障下游210亩农田的灌溉用水需求，同时增强区域防洪能力，确保在雨季来临时周边村民生命财产安全。</t>
  </si>
  <si>
    <t>惠及全村403户1654人，其中脱贫户15户49人，监测户2户7人。</t>
  </si>
  <si>
    <t>青竹村</t>
  </si>
  <si>
    <t>1.2.3.10.11.12.13.</t>
  </si>
  <si>
    <t>路灯安装共75盏，1-3、10、12、13组共47盏、11组28盏等</t>
  </si>
  <si>
    <t>惠及101户498人，其中脱贫户12户31人。</t>
  </si>
  <si>
    <t>九江市垅桥建设有限公司</t>
  </si>
  <si>
    <t>荆桥村</t>
  </si>
  <si>
    <t>临崖砌护长15m*高4m*宽1.5m,公路硬化长28m*宽3.5m*0.18m,土方回填等</t>
  </si>
  <si>
    <t>改善群众生活条件，提升基础设施建设。</t>
  </si>
  <si>
    <t>惠及全湾48户188人，其中脱贫户1户5人。</t>
  </si>
  <si>
    <t>湖口舜程建筑劳务分包有限公司</t>
  </si>
  <si>
    <t>流芳乡</t>
  </si>
  <si>
    <t>联合村</t>
  </si>
  <si>
    <t>1、3、6、8、9、10</t>
  </si>
  <si>
    <t>流芳乡人民政府</t>
  </si>
  <si>
    <t>路灯安装120盏等</t>
  </si>
  <si>
    <t>方便惠及群众108户426人。方便老百姓出行。</t>
  </si>
  <si>
    <t>江西若耀建筑工程有限公司</t>
  </si>
  <si>
    <t>矿泉水厂生产线设备</t>
  </si>
  <si>
    <t>武山镇</t>
  </si>
  <si>
    <t>长岭村、王常村、武山村、武联村、五星村、武前村、莲凤村、五里街社区、西桥村</t>
  </si>
  <si>
    <t>武山中学</t>
  </si>
  <si>
    <t>武山镇人民政府</t>
  </si>
  <si>
    <t>12T/h 制水生产线设备
600 桶/h 回收桶装水生产线设备
450 桶/h 一次性桶装水生产线设备
6000 瓶/h 小瓶生产线设备
生产车间净化工程设备等
化验室设备（长岭村50万，剩余8个村平分）(批复资金仅含部分设备等）</t>
  </si>
  <si>
    <t>12T、600 桶、450桶、6000 瓶</t>
  </si>
  <si>
    <t>h</t>
  </si>
  <si>
    <t>项目可带动3户脱贫户1户监测对象参与经营，带动10人脱贫户长期就业，项目见效后，项目年收入可达300万元，预计可为脱贫户或监测对象户均增收5000元。</t>
  </si>
  <si>
    <t>湖口县兴武农业发展有限公司</t>
  </si>
  <si>
    <t>武联村</t>
  </si>
  <si>
    <t>村部</t>
  </si>
  <si>
    <t>武联村委会楼顶建设80千瓦光伏发电</t>
  </si>
  <si>
    <t>发展壮大村集体经济，增加集体经济收入，开展小型公益性事业，设置公益性岗位，解决脱贫户（监测户）半弱劳动力就近就业问题。</t>
  </si>
  <si>
    <t>项目可开发1-2个公益性岗位就业，惠及352户1408人，其中，脱贫户13户37人，监测户4户14人。项目见效后，项目年收入可达4万元。</t>
  </si>
  <si>
    <t>2025.6.26</t>
  </si>
  <si>
    <t>九江泰安新能源
有限公司</t>
  </si>
  <si>
    <t>莲凤村</t>
  </si>
  <si>
    <t>5.6.7</t>
  </si>
  <si>
    <t>久保田拖拉机（M954KQ-HA-4），久保田插秧机（KA8NL（G4）），久保田收割机（EX118Q（G4）6.5A8）等</t>
  </si>
  <si>
    <t>发展壮大村集体经济增加村级集体经济收入，带动脱贫就业</t>
  </si>
  <si>
    <t>项目可带动4户脱贫，及1户监测户对象参与经营，项目见效后，项目年收入可达12万元，预计可为脱贫户或监测户，增收1600元。</t>
  </si>
  <si>
    <t>湖口县诚信农业机械销售
有限责任公司</t>
  </si>
  <si>
    <t>丝瓜络产业基地建设</t>
  </si>
  <si>
    <t>五星村</t>
  </si>
  <si>
    <t xml:space="preserve">
丝瓜络种植60亩、机耕道建设长600米*3米*0.1米；开挖排水沟15600米，水泥桩柱子6000根、钢丝绳40000㎡、铺网绳40000㎡，挂钩1200根；浸瓜池建设10米*6米*3米等             </t>
  </si>
  <si>
    <t>亩</t>
  </si>
  <si>
    <t>项目可带动14户脱贫户2户监测对象参与经营，带动5户脱贫户就业，项目见效后，项目年收入可达3万元，预计可为脱贫户或监测对象户均增收1000元。</t>
  </si>
  <si>
    <t>2025.4.29</t>
  </si>
  <si>
    <t>湖口县兵兵建设工程
有限公司</t>
  </si>
  <si>
    <t>付垅乡</t>
  </si>
  <si>
    <t>水车村</t>
  </si>
  <si>
    <t>付垅乡人民政府</t>
  </si>
  <si>
    <t>池塘石方砌护：100m×1m×2.5m，池塘六角块护坡100m*1m*1.2m等</t>
  </si>
  <si>
    <t>惠及20户101人，其中，脱贫户1户4人。</t>
  </si>
  <si>
    <t>2025.09.29</t>
  </si>
  <si>
    <t>江西皓航建筑劳务有限公司</t>
  </si>
  <si>
    <t>道路硬化：长153m*3.5m*0.18m，碎石垫层长153m*4m*0.2m等</t>
  </si>
  <si>
    <t>惠及51户222人，其中，脱贫户3户12人。</t>
  </si>
  <si>
    <t>九江良鑫建筑工程有限公司</t>
  </si>
  <si>
    <t>15.14.10.9.7.3.5</t>
  </si>
  <si>
    <t>路灯：90盏</t>
  </si>
  <si>
    <t>惠及265户1215人，其中，脱贫户6户21人，监测户3户14人。</t>
  </si>
  <si>
    <t>2025.06.30</t>
  </si>
  <si>
    <t>光伏发电149kw等</t>
  </si>
  <si>
    <t>项目可带动3户脱贫户或监测对象参与经营，带动3户脱贫户或监测对象就业，项目见效后，项目年收入可达3万元，预计可为脱贫户或监测对象户均增收500元。</t>
  </si>
  <si>
    <t xml:space="preserve">池塘砌护：40m×0.8m×2.5m等 </t>
  </si>
  <si>
    <t>惠及13户79人，其中，脱贫户1户4人。</t>
  </si>
  <si>
    <t>2025.11.28</t>
  </si>
  <si>
    <t>九江市创廷劳务服务有限公司</t>
  </si>
  <si>
    <t>公共照明服务</t>
  </si>
  <si>
    <t>夏坂村</t>
  </si>
  <si>
    <t>2~5</t>
  </si>
  <si>
    <t>路灯70盏等</t>
  </si>
  <si>
    <t>惠及全村298户，其中，脱贫户及监测户18户70人。</t>
  </si>
  <si>
    <t>2025.04.29</t>
  </si>
  <si>
    <t>付垅村</t>
  </si>
  <si>
    <t>公路护坡100m*3.8m*1m，挖机台班50时，回填土方及运输等</t>
  </si>
  <si>
    <t>惠及农户61户320余人，其中，脱贫户4户9人，监测户1户2人。</t>
  </si>
  <si>
    <t>九江诚公综合服务有限公司</t>
  </si>
  <si>
    <t>1~8、10~12</t>
  </si>
  <si>
    <t>路灯60盏等</t>
  </si>
  <si>
    <t>惠及农户350户1700余人，其中，脱贫户21户68人，监测户1户2人。</t>
  </si>
  <si>
    <t>湖口洪源光电科技服务有限公司</t>
  </si>
  <si>
    <t>城山镇</t>
  </si>
  <si>
    <t>大塘社区</t>
  </si>
  <si>
    <t>城山镇人民政府</t>
  </si>
  <si>
    <t xml:space="preserve"> 安装路灯133盏等</t>
  </si>
  <si>
    <t>惠及群众628户2489人，其中脱贫户28户84人。</t>
  </si>
  <si>
    <t>湖口县城山镇大塘村社区股份经济合作社</t>
  </si>
  <si>
    <t>基础设施</t>
  </si>
  <si>
    <t>高塘塘坝砌护长120米*宽0.8米*高4米，埠头1个等</t>
  </si>
  <si>
    <t>惠及群众43户222人，其中脱贫户3户8人。</t>
  </si>
  <si>
    <t>九江利君建筑工程有限公司</t>
  </si>
  <si>
    <t>机械设备</t>
  </si>
  <si>
    <t>大塘社区（横山村）</t>
  </si>
  <si>
    <r>
      <rPr>
        <sz val="12"/>
        <rFont val="楷体"/>
        <charset val="134"/>
      </rPr>
      <t>机械设备：STHF-C型木材专用粉碎机一台、防尘配置、C型制棒机</t>
    </r>
    <r>
      <rPr>
        <sz val="12"/>
        <rFont val="宋体"/>
        <charset val="134"/>
      </rPr>
      <t>∅</t>
    </r>
    <r>
      <rPr>
        <sz val="12"/>
        <rFont val="楷体"/>
        <charset val="134"/>
      </rPr>
      <t>280（气流）烘干机一台、STHF专用炭化炉一套、提料机一台、3T叉车一辆等</t>
    </r>
  </si>
  <si>
    <t>带动2户脱贫户或监测对象就业，项目见效后，预计可为脱贫户或监测对象户均增收500元。</t>
  </si>
  <si>
    <t>陈岭村</t>
  </si>
  <si>
    <t>150立方米（10米*15米*1米）土方填污水塘
破损塘坝公路面修复（45米X5米X0.18米）；
公路护坡（200米X2.5米x0.6米）；
排水管网改造（50米）等</t>
  </si>
  <si>
    <t>惠及群众31户115人，其中脱贫户1户4人。</t>
  </si>
  <si>
    <t>江西墨汇建筑工程有限公司</t>
  </si>
  <si>
    <t>烘干设备</t>
  </si>
  <si>
    <t>油菜烘干线2台、生物质燃烧炉1台、控制系统1套等</t>
  </si>
  <si>
    <t>可带动16户脱贫户、2户监测对象参与经营或就业，项目见效后预计年收入约6万元，可为脱贫户及监测对象户均增收300元.</t>
  </si>
  <si>
    <t>2025.09.29
2025.10.28
2025.12.15</t>
  </si>
  <si>
    <t>湖口县城山镇陈岭村经济合作社</t>
  </si>
  <si>
    <t>池塘改造及砌护改造</t>
  </si>
  <si>
    <t>9、16、8</t>
  </si>
  <si>
    <t>9、16池塘坝80m护坡，抽水及填土方等；8组建设60米X2.7米x0.37米的山体护坡；
建设并硬化水沟25米，旧坡体拆除等。</t>
  </si>
  <si>
    <t>惠及884户337人，其中脱贫户3户16人，监测户1户2人。</t>
  </si>
  <si>
    <t>九江市初鑫建设工程有限公司</t>
  </si>
  <si>
    <t>项目管理费</t>
  </si>
  <si>
    <t>全县</t>
  </si>
  <si>
    <t>湖口县农业农村局</t>
  </si>
  <si>
    <t>全县项目管理费等</t>
  </si>
  <si>
    <t>广轩项目管理有限公司</t>
  </si>
  <si>
    <t>中央资金</t>
  </si>
  <si>
    <t>村庄户户通道路硬化：1、长1424m*宽1.5m*厚0.1m，碎石垫层1424m*宽1.5m*厚0.06；2、长186m*宽3m*厚0.15m，碎石垫层186m*宽3m*厚0.1m；3、长89m*宽2.8m*厚0.15m，碎石垫层89m*宽2.8m*厚0.1m等。</t>
  </si>
  <si>
    <t>改善全湾138户480人，脱贫户2户4人生产生活出行条件，提升基础设施建设水平。</t>
  </si>
  <si>
    <t>2025.12.30</t>
  </si>
  <si>
    <t>九江贵如建筑工程有限公司</t>
  </si>
  <si>
    <t>农业机械服务（自走式青饲料收获机)</t>
  </si>
  <si>
    <t>青龙村</t>
  </si>
  <si>
    <t>产业基地</t>
  </si>
  <si>
    <t>4QZL-8(G4)青饲料收获机一台、2ZGF-8F(G4)插秧机一台及自动驾驶系统等</t>
  </si>
  <si>
    <t>惠及358户1411人，其中脱贫户13户47人。</t>
  </si>
  <si>
    <t>九江市东安农机销售有限公司</t>
  </si>
  <si>
    <t>安装113kw光伏发电设备等（青龙村部楼顶113kw）</t>
  </si>
  <si>
    <t>2025.7.25</t>
  </si>
  <si>
    <t>农业机械服务(4MZ-2C型自走式棉花收获机)</t>
  </si>
  <si>
    <t>2025.6.30-17万
2025.9.30-18万</t>
  </si>
  <si>
    <t>村庄户户通道路硬化：1、长685m*宽1.5m*厚0.1m；2、碎石垫层685m*宽1.5m*厚0.06m*；3、道路硬化长度85米*2米*0.15米；挖机铺设垫层长度85米*2米*0.1米等。</t>
  </si>
  <si>
    <t>改善全湾37户146人，脱贫户4户15人生产生活出行条件，提升基础设施建设水平。</t>
  </si>
  <si>
    <t>惠及37户146人，其中脱贫户4户15人。</t>
  </si>
  <si>
    <t>九江美立森装饰装修有限公司</t>
  </si>
  <si>
    <t>新型农村集体经济发展项目</t>
  </si>
  <si>
    <t>陆基养殖</t>
  </si>
  <si>
    <t>工厂化循环水养殖（鱼池基础）</t>
  </si>
  <si>
    <t>爱国村</t>
  </si>
  <si>
    <t>鱼池基础及场地场地建设（鱼池砌户、锅底钢筋混泥土浇筑）等</t>
  </si>
  <si>
    <t>发展村集体经济，增加村集体经济收入</t>
  </si>
  <si>
    <t>带动12户脱贫户，4户监测户参与经营和就业，吸收农村剩余劳动力就业，预计每户可增加收入200元。</t>
  </si>
  <si>
    <t>2025.7.29</t>
  </si>
  <si>
    <t>湖口县康硕建筑劳务有限公司</t>
  </si>
  <si>
    <t>工厂化循环水养殖（循环水系统）</t>
  </si>
  <si>
    <t>循环水系统：PP养殖池（8米直径8个）、沉淀池1个、蓄水池1个，给排水管网1项、增氧设备（含管网）1套、循环水系统（含设备等）1套、电气系统（电缆铺设、供电设备）1套等；</t>
  </si>
  <si>
    <t>九江朗辰建筑工程有限公司</t>
  </si>
  <si>
    <t>芦岭村</t>
  </si>
  <si>
    <t>150kw光伏发电站</t>
  </si>
  <si>
    <t>9个自然湾</t>
  </si>
  <si>
    <t>购买及安装6米太阳能路灯188盏每盏1400元</t>
  </si>
  <si>
    <t>项目建成后将惠及368户1385位群众，脱贫户19户54人，监测户1户3人</t>
  </si>
  <si>
    <t>中山市兆威太阳能科技有限公司</t>
  </si>
  <si>
    <t>农村供水保障设施建设</t>
  </si>
  <si>
    <t>渠道改造</t>
  </si>
  <si>
    <t>1.2.13</t>
  </si>
  <si>
    <t>砌护渠道350m*0.8m*1m*0.1m等</t>
  </si>
  <si>
    <t>项目将惠及105户405人，其中脱贫户6户21人，</t>
  </si>
  <si>
    <t>江西全鸿建设工程有限公司</t>
  </si>
  <si>
    <t>道路平整，道路硬化34米*11.35米，85米*4.6米，46米*7.2米，堰坝内外砌护堰坝内外砌护30米*1.5米*0.9米等</t>
  </si>
  <si>
    <t>惠及40户157人，其中脱贫户1户1人。</t>
  </si>
  <si>
    <t>江西中煜建筑劳务有限公司</t>
  </si>
  <si>
    <t>道路平整、硬化586.9米*3米*0.15米</t>
  </si>
  <si>
    <t>立方米</t>
  </si>
  <si>
    <t>惠及79户322人，其中脱贫户2户5人，监测对象3户11人。</t>
  </si>
  <si>
    <t>石块砌护</t>
  </si>
  <si>
    <t>莲花村</t>
  </si>
  <si>
    <t>1、浆砌块石砌护140米，基础宽1.8米，平均深0.5米；2、浆砌块石挡土墙底宽1.8米，平均高2.5米，顶宽0.9米,约计598.5立方；3、Ф400克拉管（环刚度≥8KN/m2）12米，Ф500克拉管（环刚度≥8KN/m2）18米；4、杉树桩280根（长2米，根径不小于15cm)</t>
  </si>
  <si>
    <t>乡村建设项目，惠及村内217户913人，其中脱贫户9户41人，监测户1户6人。</t>
  </si>
  <si>
    <t>九江佳翰建筑工程有限公司</t>
  </si>
  <si>
    <t>西塘村</t>
  </si>
  <si>
    <t>1：池塘砌护：长35M高3.2M宽2.5M、清水步台等
2：塘坝道路硬化12m、塘坝道路硬化30m*3m等</t>
  </si>
  <si>
    <t>乡村建设项目，惠及村内43户187人，其中脱贫户7户7人。</t>
  </si>
  <si>
    <t>湖口兴昱建筑劳务有限公司</t>
  </si>
  <si>
    <t>农产品加工粉条生产设施及农机等</t>
  </si>
  <si>
    <t>四官村（双桥村）</t>
  </si>
  <si>
    <t>农产品加工粉条机一台、烘干房一座及配套设施等、2BFG旋耕机、播种机一套设施等</t>
  </si>
  <si>
    <t>项目可带动2户脱贫户或监测对象就业，项目见效后，项目年收入可达3万元左右，预计可为就业脱贫户或监测对象户均增收800元</t>
  </si>
  <si>
    <t>武汉丰创机械设备有限公司
湖口诚信农业机械销售有限责任公司
湖口县经典装饰材料经营部</t>
  </si>
  <si>
    <t>25kw光伏电站建设等</t>
  </si>
  <si>
    <t>kw</t>
  </si>
  <si>
    <t>项目可带动2户脱贫户或监测对象就业，项目见效后，项目年收入可达3万元左右，预计可为就业脱贫户或监测对象户均增收500元</t>
  </si>
  <si>
    <t>东塘村部门口</t>
  </si>
  <si>
    <t>新建50kw光伏发电</t>
  </si>
  <si>
    <t xml:space="preserve">项目可带动2户脱贫户就近就业，项目见效后，肉兔和垂钓能得到更好管理，可为脱贫户户均约增收300元。  </t>
  </si>
  <si>
    <t>九江瑞晟新能源科技有限公司</t>
  </si>
  <si>
    <t>观桥村</t>
  </si>
  <si>
    <t>3、4</t>
  </si>
  <si>
    <t>道路硬化170m*3.2m；95m*4m;340m*3m;340m*3.5m；厚0.15m等</t>
  </si>
  <si>
    <t>惠及98户392人，其中脱贫户4户10人</t>
  </si>
  <si>
    <t>2025.5.29</t>
  </si>
  <si>
    <t>江西巨源建设工程有限公司</t>
  </si>
  <si>
    <t>董埂社区</t>
  </si>
  <si>
    <t>池塘砌护长96米、高3米、宽1.0米等</t>
  </si>
  <si>
    <t>改善居民出行安全</t>
  </si>
  <si>
    <t>惠及70户295人其中脱贫户5户12人监测户0户0人</t>
  </si>
  <si>
    <t xml:space="preserve">湖口县洛琪建筑有限公司
</t>
  </si>
  <si>
    <t>石山村</t>
  </si>
  <si>
    <t>6、7、12、13</t>
  </si>
  <si>
    <t>道路硬化478m*3.8m*0.15m；砌护50m等</t>
  </si>
  <si>
    <t>惠及110户580人出行，其中脱贫户6户18人</t>
  </si>
  <si>
    <t xml:space="preserve">九江恒枫建筑工程有限公司
</t>
  </si>
  <si>
    <t>鄱湖社区</t>
  </si>
  <si>
    <t>1、石块砌护：长41.1米X宽0.9米X高2.3米；2、水泥管：长6米X2个等</t>
  </si>
  <si>
    <t>改善全湾28户126人，脱贫户1户1人生产生活出行条件，提升基础设施建设水平。</t>
  </si>
  <si>
    <t>九江利文建筑劳务有限公司</t>
  </si>
  <si>
    <t>洪湖村</t>
  </si>
  <si>
    <t>安装100KW光伏发电设备等</t>
  </si>
  <si>
    <t>千伏</t>
  </si>
  <si>
    <t>增加村集体经济收益。</t>
  </si>
  <si>
    <t>项目惠及群众366户1583人，其中脱贫户17户50人，监测户2户2人。</t>
  </si>
  <si>
    <t>第一批2025.6.30，第二批2025.10.28</t>
  </si>
  <si>
    <t>江西红晖新能源有限公司</t>
  </si>
  <si>
    <r>
      <rPr>
        <sz val="12"/>
        <rFont val="楷体"/>
        <charset val="134"/>
      </rPr>
      <t>浆砌毛石80m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、砖砌护坡117.45m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、砂浆护坡223m</t>
    </r>
    <r>
      <rPr>
        <sz val="12"/>
        <rFont val="宋体"/>
        <charset val="134"/>
      </rPr>
      <t>²</t>
    </r>
    <r>
      <rPr>
        <sz val="12"/>
        <rFont val="楷体"/>
        <charset val="134"/>
      </rPr>
      <t>、回填土32.4m</t>
    </r>
    <r>
      <rPr>
        <sz val="12"/>
        <rFont val="宋体"/>
        <charset val="134"/>
      </rPr>
      <t>³</t>
    </r>
    <r>
      <rPr>
        <sz val="12"/>
        <rFont val="楷体"/>
        <charset val="134"/>
      </rPr>
      <t>等</t>
    </r>
  </si>
  <si>
    <t>惠及75户333人，其中，脱贫户8户28人。</t>
  </si>
  <si>
    <t>九江栉沐劳务服务有限公司</t>
  </si>
  <si>
    <t>冷藏库房建设、羊肚菌基地钢构厂房建设</t>
  </si>
  <si>
    <t>罗垅村</t>
  </si>
  <si>
    <t>建设冷藏库房100㎡、21m×10.5m钢构厂房，220.5㎡屋顶及地面硬化等</t>
  </si>
  <si>
    <t xml:space="preserve">项目可带动21户脱贫户或监测对象参与经营，带动21户脱贫户或监测对象就业，项目见效后，预计可为脱贫户或监测对象户均增收2000元。  </t>
  </si>
  <si>
    <t>九江福宏建筑工程有限公司</t>
  </si>
  <si>
    <t>羊肚菌基地大棚滴灌建设及基地建设</t>
  </si>
  <si>
    <t>19388㎡大棚滴灌、菌菇基地场地硬化、1100㎡及场地平整；太阳能路灯10盏等</t>
  </si>
  <si>
    <t>湖口县均桥镇农村农业开发有限公司</t>
  </si>
  <si>
    <t>菌菇基地场地硬化</t>
  </si>
  <si>
    <t>菌菇基地场地硬化2000㎡及场地平整等</t>
  </si>
  <si>
    <t>道路护坡</t>
  </si>
  <si>
    <t>6、7</t>
  </si>
  <si>
    <r>
      <rPr>
        <sz val="12"/>
        <rFont val="楷体"/>
        <charset val="134"/>
      </rPr>
      <t>6、7组公路护坡拓宽
1.长80米×高1.2米
2、水泥硬化15m</t>
    </r>
    <r>
      <rPr>
        <sz val="12"/>
        <rFont val="宋体"/>
        <charset val="134"/>
      </rPr>
      <t>³</t>
    </r>
    <r>
      <rPr>
        <sz val="12"/>
        <rFont val="楷体"/>
        <charset val="134"/>
      </rPr>
      <t xml:space="preserve">
3、涵管2处长18m等</t>
    </r>
  </si>
  <si>
    <t>惠及368户1670人，其中，脱贫户17户51人。</t>
  </si>
  <si>
    <t>九江任翔建筑安装工程有限公司</t>
  </si>
  <si>
    <t>公共基础照明70盏等</t>
  </si>
  <si>
    <t>惠及128户557人，其中，脱贫户9户24人。</t>
  </si>
  <si>
    <t>九江诚基建筑工程有限公司</t>
  </si>
  <si>
    <t>镀锌烘干盘480个等</t>
  </si>
  <si>
    <t xml:space="preserve">项目可带动21户脱贫户或监测对象参与经营，带动21户脱贫户或监测对象就业，项目见效后，预计可为脱贫户或监测对象户均增收2002元。  </t>
  </si>
  <si>
    <t>湖口县均桥华光五金灯饰部</t>
  </si>
  <si>
    <t>钢构厂房建设</t>
  </si>
  <si>
    <t>钢构厂房510㎡等</t>
  </si>
  <si>
    <t xml:space="preserve">项目可带动21户脱贫户或监测对象参与经营，带动21户脱贫户或监测对象就业，项目见效后，预计可为脱贫户或监测对象户均增收2003元。  </t>
  </si>
  <si>
    <t>江西屹源建设工程有限公司</t>
  </si>
  <si>
    <t>兰亭村</t>
  </si>
  <si>
    <t>道路硬化：170x3x0.16m（垫层170x3x0.1m）；200x1.5x0.1m（垫层200x1.5x0.1m）
16盏路灯等</t>
  </si>
  <si>
    <t>370；20</t>
  </si>
  <si>
    <t>米；盏</t>
  </si>
  <si>
    <t>惠及31户110人，其中，脱贫户3户11人。</t>
  </si>
  <si>
    <t>九江恒枫建筑工程有限公司</t>
  </si>
  <si>
    <t>舜德村</t>
  </si>
  <si>
    <t>路面硬化长85米宽3米厚米0.18米、太阳能路灯10盏、砌护墙高1米、长20米、宽0.6米及周边整治</t>
  </si>
  <si>
    <t>惠及农户82户，其中监测对象1户6人</t>
  </si>
  <si>
    <t>全自动碾米机一套</t>
  </si>
  <si>
    <t>米加工成套设备全自动碾米机一套等</t>
  </si>
  <si>
    <t>惠及全村394户，其中脱贫户12户46人，监测对象2户10人</t>
  </si>
  <si>
    <t>长沙鼎优机械有限公司/长沙小马哥新能源科技有限公司</t>
  </si>
  <si>
    <t>养殖基础设施</t>
  </si>
  <si>
    <t>舜德村（荆桥村）</t>
  </si>
  <si>
    <t>650米坝体加固  30亩果园滴灌覆盖+配套设施 20厘米的深水井两个+深水泵，电缆</t>
  </si>
  <si>
    <t>发展壮大村级集体经济，增加村级集体经济收入，带动脱贫户及群众务工就业增收。</t>
  </si>
  <si>
    <t>项目可带动5户脱贫户对象就业，项目见效后预计可为脱贫户均增收益1800元。</t>
  </si>
  <si>
    <t>九江市豪美建设工程有限公司</t>
  </si>
  <si>
    <t>红山村</t>
  </si>
  <si>
    <t>道路砌护：长50米*高4米*宽1.5米，道路扩宽硬化;长52米*宽1米*厚0.18，挖机、垫层等</t>
  </si>
  <si>
    <t>50米</t>
  </si>
  <si>
    <t>方便惠及群众24户91人。方便老百姓出行。</t>
  </si>
  <si>
    <t>2024.5.26</t>
  </si>
  <si>
    <t>九江市成达建筑工程有限公司</t>
  </si>
  <si>
    <t>加工业</t>
  </si>
  <si>
    <t>有机肥加工生产机械设备</t>
  </si>
  <si>
    <t xml:space="preserve">设备名称：液压翻抛机，型号：4000         
设备名称：粉碎机，型号：600型             
设备名称：筛分机，型号：1.2X4米*2         
设备名称：卧式搅拌机，型号：1500X900型    
设备名称：均匀喂料机，型号：1200型        
设备名称：圆盘造粒机，型号：2.5米         
设备名称：烘干机，型号：1X10米            
设备名称：冷却机，型号：0.8X8米         
设备名称：链式碎机，型号：LP50型          
设备名称：自动称量包装机，型号：50型
设备名称：天然气燃烧机，型号：JSR-60F
</t>
  </si>
  <si>
    <t>项目可带动3户脱贫户或监测对象务工就业，项目见效后，预计可为脱贫户或监测对象户均增收1500元。</t>
  </si>
  <si>
    <t>有机肥加工生产辅助设备</t>
  </si>
  <si>
    <t>设备名称：铲车投料仓，型号：1.5×2.5米 
设备名称：皮带输送机，型号：BL500=6米*2、BL500=10米*2、BL500=7米、BL500=3+10米、BL500=11米、BL500=12米*2
设备名称：成品仓，型号：1.5×1.5米 
设备名称：旋风除尘器，型号：1000型、800型 
设备名称：燃烧室，型号：1000型  
设备名称：水幕除尘，型号：1000型 
设备名称：控制系统，型号：专用</t>
  </si>
  <si>
    <t>抽纸加工生产设备</t>
  </si>
  <si>
    <t xml:space="preserve">设备名称：3000高速复卷机 ，型号：DKL-3000，
设备名称：3000后架直径2.2米幅宽3米原材料 ，型号：5组后架，
设备名称：三米高速自动切 ，型号：3000型自动切纸机，
设备名称：卷纸多排包装机 ，型号：卷纸2-4排打包机
</t>
  </si>
  <si>
    <t>2025.6.13</t>
  </si>
  <si>
    <t>许昌古德费斯机械有限公司</t>
  </si>
  <si>
    <t>全程机械化综合农事服务中心</t>
  </si>
  <si>
    <t>沙港村（老山村）</t>
  </si>
  <si>
    <t>东方红拖拉机2台等</t>
  </si>
  <si>
    <t>项目可带动4户脱贫户或监测对象务工就业，项目见效后，预计可为脱贫户或监测对象户均增收2000元。</t>
  </si>
  <si>
    <t>旋耕机2台、平田机2台、油菜收割台1台、播种机2台、插秧机2台等</t>
  </si>
  <si>
    <t>湖口诚信农业机械销售有限责任公司（11.8万）、湖口县四方农机销售有限公司（9.2万）</t>
  </si>
  <si>
    <t>流芳村</t>
  </si>
  <si>
    <t>13-15</t>
  </si>
  <si>
    <t>路灯安装72盏等</t>
  </si>
  <si>
    <t>方便惠及群众93户343人,方便老百姓出行。</t>
  </si>
  <si>
    <t>江西路安新能源有限公司</t>
  </si>
  <si>
    <t>埠堰村</t>
  </si>
  <si>
    <t>12T/h 制水生产线设备
600 桶/h 回收桶装水生产线设备
450 桶/h 一次性桶装水生产线设备
6000 瓶/h 小瓶生产线设备
生产车间净化工程设备等
化验室设备（埠堰村140万、长岭村50万，剩余8个村平分）(批复资金仅含部分设备等）</t>
  </si>
  <si>
    <t>伍家垅道路护坡60m*3m*1.15m、涵管6m、窨井1口等</t>
  </si>
  <si>
    <t>60、3、1.15、6、1</t>
  </si>
  <si>
    <t>m、口</t>
  </si>
  <si>
    <t>实现村级基础设施改善村内交通通畅，方便村民出行</t>
  </si>
  <si>
    <t>惠及25户125人，其中，脱贫户1户3人。</t>
  </si>
  <si>
    <t>2025.9.26</t>
  </si>
  <si>
    <t>江西浔北建设工程
有限公司</t>
  </si>
  <si>
    <t>3、4、10</t>
  </si>
  <si>
    <t>曹丙大堰石方砌护165m*3.6m*1.3m、涵管10m、洗衣埠头等</t>
  </si>
  <si>
    <t>165、3.6、1.3、10</t>
  </si>
  <si>
    <t>改善村民生活用水质量，蓄水及农田灌溉</t>
  </si>
  <si>
    <t>惠及97户427人，其中，脱贫户6户24人。</t>
  </si>
  <si>
    <t>江西雅冠建设工程
有限公司</t>
  </si>
  <si>
    <t>农副产品仓库</t>
  </si>
  <si>
    <t>凰山村</t>
  </si>
  <si>
    <t>仓库占地面积6米*30米=180平方米，含附属设施区域共约240平方米，砖混结构，浇倒地面，隔断2间等</t>
  </si>
  <si>
    <t>惠及279户1147人，其中，脱贫户13户32人。</t>
  </si>
  <si>
    <t>25.12.20</t>
  </si>
  <si>
    <t>湖口县勤宣建筑劳务有限公司</t>
  </si>
  <si>
    <t>开挖路基100*4米、铺设石子100*4米*0.2，水泥浇倒50米*3.5*0.15</t>
  </si>
  <si>
    <t>惠及全村279户，其中，脱贫户及监测户17户44人。</t>
  </si>
  <si>
    <t>唐坂村</t>
  </si>
  <si>
    <t>1组池塘改造护坡长72m*高2.4m宽1.3m；涵管6米及洗衣埠建设等、13组村内公共基础照明28盏</t>
  </si>
  <si>
    <t>惠及45户202人，其中，脱贫户2户5人。</t>
  </si>
  <si>
    <t>江西平其世纪建筑工程有限公司</t>
  </si>
  <si>
    <t>徐凤村</t>
  </si>
  <si>
    <t>6，9，10</t>
  </si>
  <si>
    <t>王莲树至王官人湾道路路面硬化,约380m*4.5m*0.16m；80m*3m*0.16                          王莲树至王官人湾碎石铺垫约380m*4.5m*0.16m；80m*3m*0.16                                    涵管约ф30cm*30m
砌护约80m*1m*0.24m</t>
  </si>
  <si>
    <t>惠及129户542人，其中，脱贫户4户5人，监测户2户9人</t>
  </si>
  <si>
    <t>湖口县水车工程有限公司</t>
  </si>
  <si>
    <t>团山村</t>
  </si>
  <si>
    <t>中心村</t>
  </si>
  <si>
    <t>共110盏路灯，团山中心村至兰家石桥需安装路灯48盏，团山中心村至下王勉湾需安装路灯25盏，团山中心村至团山涧水库30盏，巢菊湾7盏。</t>
  </si>
  <si>
    <t>惠及群众265户1175人，其中脱贫户22户84人，监测对象2户3人。</t>
  </si>
  <si>
    <t>江西康都建筑工程有限公司</t>
  </si>
  <si>
    <t>安装128KW光伏发电等</t>
  </si>
  <si>
    <t>完善基础设施，改善群众生活条件，提升人居环境。</t>
  </si>
  <si>
    <t>项目可带动5户脱贫户务工，带动5户脱贫户就业，项目见效后，预计可为脱贫户户均增收300元。</t>
  </si>
  <si>
    <t>晒场建设</t>
  </si>
  <si>
    <t>城山镇团山村晒场长约120米*宽约4.8米*厚度0.15米；土方外运、碎石垫层、C30砼商混含切割收光等。</t>
  </si>
  <si>
    <t>项目可带动3户脱贫户务工，带动3户脱贫户就业，项目见效后，预计可为脱贫户户均增收500元。</t>
  </si>
  <si>
    <t>鱼饲料加工设备</t>
  </si>
  <si>
    <t>鱼饲料粉碎生产线等</t>
  </si>
  <si>
    <t>项目可带动5户脱贫户务工，带动5户脱贫户就业，项目见效后，预计可为脱贫户户均增收500元。</t>
  </si>
  <si>
    <t>2025.06.28
2025.07.29
2025.09.26</t>
  </si>
  <si>
    <t>山东鲁迈环保科技有限公司</t>
  </si>
  <si>
    <t>粮食烘干设备</t>
  </si>
  <si>
    <t>团墩村</t>
  </si>
  <si>
    <t>水稻低温循环烘干机2台、智能旋转筛1台、进料刮板1套等</t>
  </si>
  <si>
    <t>项目可带动3户脱贫户或监测对象务工，带动3户脱贫户或监测对象就业，项目见效后，预计可为脱贫户或监测对象户均增收600元。</t>
  </si>
  <si>
    <t>湖口县城山镇团墩村股份经济合作社</t>
  </si>
  <si>
    <t>11、12</t>
  </si>
  <si>
    <t>C25浆砌青石（长70*宽2.2米*高3米+长62米*宽1.2米*高1.2米）
砌护墙中梁钢筋（12号螺纹2.83吨）+C25混泥土（长62米*宽2.2米*厚0.1米）
上梁钢筋（12螺纹配8号圆钢）+C25混泥土（长62米*宽0.4米*厚0.3米）
挡土墙基础和回填挖机等</t>
  </si>
  <si>
    <t>惠及群众639户2369人，其中脱贫户27户83人。</t>
  </si>
  <si>
    <t>湖口县航旺建筑工程有限公司</t>
  </si>
  <si>
    <t>130kw光伏发电</t>
  </si>
  <si>
    <t>2025.06.29
2025.09.29</t>
  </si>
  <si>
    <t>东庄村</t>
  </si>
  <si>
    <t>1、300波纹管：6.5m*6m*7m 
2、混凝土路面： 长53.1m*宽7.01m*厚0.18m
+长6.4米*宽3米*厚0.18米
3、砌护：长68.9m*高3.5m*宽1.5m
砌护基础：长68.9米*宽2米*厚0.15米
砌护钢筋：长68.9米8根，长2.2米350根
4、300涵管(含拍门）8.6m
5、埠头1座等设施</t>
  </si>
  <si>
    <t>改善群众生产生活条件，提升基础设施建设水平。惠及群众27户113人，其中脱贫户2户5人。</t>
  </si>
  <si>
    <t>九江东庄建筑服务有限公司</t>
  </si>
  <si>
    <t>雨露计划</t>
  </si>
  <si>
    <t>全县雨露计划</t>
  </si>
  <si>
    <t>惠农平台发放</t>
  </si>
  <si>
    <t>省外交通补贴</t>
  </si>
  <si>
    <t>全县省外交通补贴</t>
  </si>
  <si>
    <t>两类增收补贴</t>
  </si>
  <si>
    <t>全县两类增收补贴</t>
  </si>
  <si>
    <t>全县项目管理费</t>
  </si>
  <si>
    <t>广轩项目管理有限公司（6.46万元）</t>
  </si>
  <si>
    <t>市级资金</t>
  </si>
  <si>
    <t>工厂化循环水养殖（配套设施）</t>
  </si>
  <si>
    <t>场地、道路平整硬化约500平方，沟渠约100米等</t>
  </si>
  <si>
    <t>带动12户脱贫户，4户监测户参与经营和就业，吸收农村剩余劳动力就业</t>
  </si>
  <si>
    <t>2025.11.10</t>
  </si>
  <si>
    <t>江西奋发建设工程有限公司</t>
  </si>
  <si>
    <t>花尖村</t>
  </si>
  <si>
    <t>插秧机2ZGF-8F、东方红拖拉机LY1204(G4)、巨隆旋耕机1GQN-230、开沟机1KS-35、秸秆粉碎机还田机1JQ-200J、旋耕施肥播种机2BFG-12(6)(200)型、驱动耙1BQ-2.3、批式循环谷物烘干机5H一4等</t>
  </si>
  <si>
    <t>新建50kw光伏发电项目等</t>
  </si>
  <si>
    <t>项目可带动2户脱贫户或监测对象就业，项目见效后，项目年收入可达1.5万元左右，预计可为脱贫户或监测对象户均增收350元。</t>
  </si>
  <si>
    <t>27.5kw光伏电站建设等</t>
  </si>
  <si>
    <t>产业养殖基地提升改造</t>
  </si>
  <si>
    <t>新庆村</t>
  </si>
  <si>
    <t>1、2、9</t>
  </si>
  <si>
    <t>屋面树脂瓦450㎡，墙体维修改造700㎡（包含室内墙体隔断、室外围墙维修），室外简易钢构鸡棚建设24m*6m*2m，家禽养殖基本设施配套（喂食器、草料粉碎机、周转箱、圆食盘、脱毛机、烧水设备等），太阳能灯15盏（室内10盏、室外5盏）等配套设施。</t>
  </si>
  <si>
    <t>项目可带动1户脱贫户或监测对象就业，项目见效后，项目年收入可达2万元左右，预计可为脱贫户或监测对象户均增收500元。</t>
  </si>
  <si>
    <t>江西宏昇建筑劳务有限公司</t>
  </si>
  <si>
    <t>激光切板机</t>
  </si>
  <si>
    <t>激光切板机*1</t>
  </si>
  <si>
    <t>项目可带动2户脱贫户就业，项目见效后，预计可为就业脱贫户户均增收2000元</t>
  </si>
  <si>
    <t>上海尊典实业有限公司</t>
  </si>
  <si>
    <t>陆基养殖配套设施</t>
  </si>
  <si>
    <t>富源村</t>
  </si>
  <si>
    <t xml:space="preserve">          250千瓦高压电变压器1台、米电线杆4根、                         高压电线1项800米、进厂电缆35米
等</t>
  </si>
  <si>
    <t>项目可带动2户脱贫户或监测对象务工，预计可为脱贫户或监测对象户均增收500元。</t>
  </si>
  <si>
    <t>江西天佐电力发展有限公司</t>
  </si>
  <si>
    <t>4、5</t>
  </si>
  <si>
    <t>4、5组路灯安装50盏；6组安装29盏等</t>
  </si>
  <si>
    <t xml:space="preserve">项目可为185户农户带来出行方便，项目见建成后，群众安全出行更有保障。  </t>
  </si>
  <si>
    <t>九江泽佑新能源有限公司</t>
  </si>
  <si>
    <t>永桥村</t>
  </si>
  <si>
    <t>2、3</t>
  </si>
  <si>
    <t>长260米、宽3.5米、厚0.18米等</t>
  </si>
  <si>
    <t>惠及78户309人，其中脱贫户5户19人</t>
  </si>
  <si>
    <t>九江鹏海建筑工程有限公司</t>
  </si>
  <si>
    <t>肥水一体化</t>
  </si>
  <si>
    <t>节水灌溉机械设备工程</t>
  </si>
  <si>
    <t>9、14</t>
  </si>
  <si>
    <t>建设200亩红薯基地滴灌、机房、增压泵、铺设管网、电网等</t>
  </si>
  <si>
    <t>发展壮大村集体经济，增加村集体经济收入</t>
  </si>
  <si>
    <t>有利于产业发展，机械化作业，增加村集体经济收益，来办民生实事。</t>
  </si>
  <si>
    <t>2025.7.8</t>
  </si>
  <si>
    <t xml:space="preserve">九江红发农业设施有限公司
</t>
  </si>
  <si>
    <t>胜利村</t>
  </si>
  <si>
    <t>村部楼顶</t>
  </si>
  <si>
    <t>项目惠及群众362户1791人，其中脱贫户和监测户16户49人。</t>
  </si>
  <si>
    <t>文光村</t>
  </si>
  <si>
    <t>1台轮式拖拉机东方红LY1204（国四）；1台旋耕机巨隆1GQN-230（耕地）；1台旋耕机巨隆1GQN-230（耕田）；1台秸秆粉碎还田机巨隆1JH-200A；1台佳田牌液压开沟器；1台佳田牌平田器；1台昊远牌撒肥机；1台圆盘开沟机1KS-40;1台插秧机沃得2ZGF-8F（G4）；1台大疆牌农业无人机等</t>
  </si>
  <si>
    <t>1；2；1；1</t>
  </si>
  <si>
    <t>项目可带动1户脱贫户和1户监测户对象参与经营，带动脱贫户4人和监测户1人就业，项目见效后，项目年收入可达12万元，预计可为脱贫户或监测对象户均增收2000元。</t>
  </si>
  <si>
    <t>蛋鸡产业笼架系统</t>
  </si>
  <si>
    <t>鸡笼120组、支架122幅、头尾食槽64件、中间食槽480件、笼架踏板410米等</t>
  </si>
  <si>
    <t>项</t>
  </si>
  <si>
    <t>通风、照明、环控系统</t>
  </si>
  <si>
    <t>通风设备1套、照明设备1套、环控设备1套等</t>
  </si>
  <si>
    <t>购买烘干机2台，型号5LS-30A等</t>
  </si>
  <si>
    <t xml:space="preserve">项目可带动21户脱贫户或监测对象参与经营，带动21户脱贫户或监测对象就业，项目见效后，预计可为脱贫户或监测对象户均增收2001元。  </t>
  </si>
  <si>
    <t>邵武市森农机械制造有限公司</t>
  </si>
  <si>
    <t>文建村</t>
  </si>
  <si>
    <t>2-9</t>
  </si>
  <si>
    <t>公共基础照明43盏等</t>
  </si>
  <si>
    <t>惠及257户1182人，其中脱贫户10户36人.</t>
  </si>
  <si>
    <t>湖口新业建筑工程有限公司</t>
  </si>
  <si>
    <t>南港村</t>
  </si>
  <si>
    <t>池塘砌护70m等</t>
  </si>
  <si>
    <t>惠及20户93人，其中脱贫户6户22人.</t>
  </si>
  <si>
    <t>九江启程建筑工程有限公司</t>
  </si>
  <si>
    <t>外坝填土方长115m*（上底宽4m+下底宽10m)*高4m,外坝六角块护坡长115m*高5m,回填石方长123m*高1.5m*宽1.7m,基础混凝土垫层长115m*宽0.4m*高0.4m,6米高杆路灯20盏等</t>
  </si>
  <si>
    <t>115/20</t>
  </si>
  <si>
    <t>米/盏</t>
  </si>
  <si>
    <t>惠及全村48户192人，其中监测户3户11人。</t>
  </si>
  <si>
    <t>2025.10.30</t>
  </si>
  <si>
    <t>九江安毅工程机械有限公司</t>
  </si>
  <si>
    <t>1个100kw光伏发电站等</t>
  </si>
  <si>
    <t>惠及全村405户，其中脱贫户20户65人，监测对象2户7人。</t>
  </si>
  <si>
    <t>九江朗辰建筑装饰工程有限公司</t>
  </si>
  <si>
    <t>兰新村</t>
  </si>
  <si>
    <t>2.3.4.7.11.12.14.15</t>
  </si>
  <si>
    <t>1.村庄整治（2.7.14.15组路肩90米、档土墙90米x2.5米、隔离墙70米）、2.路灯（3.4.11.12组路灯共48盏）等</t>
  </si>
  <si>
    <t>个、盏</t>
  </si>
  <si>
    <t>落实为民办实事政策、改善群众日常生活条件，提升基础设施建设水平。</t>
  </si>
  <si>
    <t>惠及农户174户660人，其中脱贫户4户13人。</t>
  </si>
  <si>
    <t>何家湾村内路灯安装20盏，石方砌护55米长、1.4米高、1.2米宽 ，挖机挖土回填，洗衣板2架等</t>
  </si>
  <si>
    <t>方便惠及群众330户1193人，脱贫户19户60人，监测户2户3人日常出行和日常生活生产用水需求。</t>
  </si>
  <si>
    <t>2025.8.20</t>
  </si>
  <si>
    <t>开沟机1台、收割机1台、无人机1架等（批复资金仅含部分设备等）</t>
  </si>
  <si>
    <t>武山村</t>
  </si>
  <si>
    <t>武山镇人民镇府</t>
  </si>
  <si>
    <r>
      <rPr>
        <sz val="12"/>
        <rFont val="楷体"/>
        <charset val="134"/>
      </rPr>
      <t>安装太阳能路灯30盏、公共晒场硬化约90m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、池塘砌护40m*3m*0.8m（约96m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）、埠头20米等</t>
    </r>
  </si>
  <si>
    <t>改善群众生产生活条件，提升基础设施建设水平</t>
  </si>
  <si>
    <t>惠及29户117人，脱贫户4户18人。</t>
  </si>
  <si>
    <t>2025.5.27</t>
  </si>
  <si>
    <t>九江瑞宏装饰工程有限公司</t>
  </si>
  <si>
    <t>第二批省级资金</t>
  </si>
  <si>
    <t>工厂化循环水养殖（设备间）</t>
  </si>
  <si>
    <t>设备间、看护房约40平方，护坡200余立方等。</t>
  </si>
  <si>
    <t>设备采购（DW60CNC-3A-1S*1）</t>
  </si>
  <si>
    <t>数控全自动液压弯管机DW60CNC-3A-1S*1等</t>
  </si>
  <si>
    <t>项目可带动2户脱贫户或监测对象务工就业，项目见效后，预计可为脱贫户或监测对象户均增收1500元。</t>
  </si>
  <si>
    <t>成品库建设</t>
  </si>
  <si>
    <t>集镇</t>
  </si>
  <si>
    <t>基础柱10个，地脚梁：长46m*0.5*0.3,做墙：46m*42m高，模版：屋面76㎡+飘沿23㎡，现浇99*0.12=12㎡，圈墙3m3计m3+12m3=15m3,钩机挖脚回填共8小时等</t>
  </si>
  <si>
    <t>方便惠及群众516户22257人，脱贫户25户83人，</t>
  </si>
  <si>
    <t>湖口县流芳乡流芳村股份经济合作社</t>
  </si>
  <si>
    <t>大山村</t>
  </si>
  <si>
    <t>1、砌护：20m×3.5m×0.8m
 2、塘北边砌护：（20m+20m+8m）×0.8m×7m
3、埠头（洗衣）：21m×5×1m等</t>
  </si>
  <si>
    <t>惠及48户166人，其中脱贫户3户7人。</t>
  </si>
  <si>
    <t>九江赣达装饰有限公司</t>
  </si>
  <si>
    <t>产业厂房建设</t>
  </si>
  <si>
    <t>厂房240平方米及场地硬化等</t>
  </si>
  <si>
    <t>个</t>
  </si>
  <si>
    <t>项目变更</t>
  </si>
  <si>
    <t>2、14</t>
  </si>
  <si>
    <t>塘坝长50米，宽4米公路垫层及硬化，村内长170米，宽3.5米公路垫层及硬化，钩机清理路面等</t>
  </si>
  <si>
    <t>惠及42户154人，其中脱贫户1户5人。</t>
  </si>
  <si>
    <t>南湖村</t>
  </si>
  <si>
    <t>建设排水沟190m，道路硬化35米、宽3米，路灯安装25盏，池塘改造等</t>
  </si>
  <si>
    <t>惠及群众25户199人，其中，脱贫户2户5人。</t>
  </si>
  <si>
    <t>九江瀚鸿建设工程有限公司</t>
  </si>
  <si>
    <t>第二批中央资金</t>
  </si>
  <si>
    <t xml:space="preserve">1、护坡：（混泥土浇灌、砖砌）30m×0.37m×1.8m
2. 道路硬化96m×3.5m×0.20m
3.碎石垫层长96m*3.5m*0.18m                                     </t>
  </si>
  <si>
    <t>惠及48户212人，其中，脱贫户3户14人。</t>
  </si>
  <si>
    <t>九江润宏建筑有限公司</t>
  </si>
  <si>
    <t>4、5、6、10、12、13</t>
  </si>
  <si>
    <t>路灯100盏等</t>
  </si>
  <si>
    <t>惠及148户648人，其中，脱贫户9户25人，监测户1户5人。</t>
  </si>
  <si>
    <t>九江晨鑫网络科技有限公司</t>
  </si>
  <si>
    <t>农村基础设施（含产业配套基础设施）</t>
  </si>
  <si>
    <t>螃蟹水产养殖基地配套项目</t>
  </si>
  <si>
    <t>舜德村   （荆桥村）</t>
  </si>
  <si>
    <t>薄膜连栋温室大棚2.5亩，池内8米管桩36个，池外6米管桩34个等</t>
  </si>
  <si>
    <t>2.5/160</t>
  </si>
  <si>
    <t>亩/米</t>
  </si>
  <si>
    <t>2025.9.30</t>
  </si>
  <si>
    <t>建设125kw光伏发电设备，安装布置逆变器、并网箱、防水支架、钢结构、光伏专用直流线、交流线缆、接地扁钢等</t>
  </si>
  <si>
    <t>池塘砌护</t>
  </si>
  <si>
    <r>
      <rPr>
        <sz val="12"/>
        <rFont val="楷体"/>
        <charset val="134"/>
      </rPr>
      <t>李谷八前湾门口塘砌护1.毛石砌护：</t>
    </r>
    <r>
      <rPr>
        <sz val="12"/>
        <color theme="1"/>
        <rFont val="楷体"/>
        <charset val="134"/>
      </rPr>
      <t>①75米长*2米高*1.5米宽=225立方。②75米长*1.5米高*0.8米宽=90立方； 2.洗衣埠头2个；3.挖掘机清杂、4.毛石底混凝土：75米长*1.5米宽*0.15米厚等</t>
    </r>
  </si>
  <si>
    <t>惠及居民69户289人，其中脱贫户2户7人。</t>
  </si>
  <si>
    <t>2025.9.29
2025.10.28</t>
  </si>
  <si>
    <t>九江志雄机械设备租赁有限公司</t>
  </si>
  <si>
    <t>鱼饲料包装系统</t>
  </si>
  <si>
    <t>鱼饲料包装系统，包含敞口包装机(鲁迈LMFK-1)，缝包机(鲁迈LMFK-2)，料仓(鲁迈LMFK-3),螺旋(D219)等</t>
  </si>
  <si>
    <t>2025.09.29
2025.12.15</t>
  </si>
  <si>
    <t>公共基础照明</t>
  </si>
  <si>
    <t>2、4</t>
  </si>
  <si>
    <t>二组、四组各湾内安装路灯72盏等</t>
  </si>
  <si>
    <t>惠及村内76户203人，其中脱贫户4户13人。</t>
  </si>
  <si>
    <t>湖口县流泗镇菱塘村股份经济合作社</t>
  </si>
  <si>
    <t>流泗桥社区</t>
  </si>
  <si>
    <t>砌护：长89米*宽1米*高4米等</t>
  </si>
  <si>
    <t>乡村建设项目，惠及村内户168人，其中脱贫户1户3人。</t>
  </si>
  <si>
    <t>第二批市级</t>
  </si>
  <si>
    <t>陈岭中心村</t>
  </si>
  <si>
    <t>陈岭老小学新建75千瓦分布式光伏；村部新建50千瓦分布式光伏；安装布置逆变器、并网箱、防水支架、钢结构、光伏专用直流线、交流线缆、接地扁钢等</t>
  </si>
  <si>
    <t>2025.9.26（22万）
2025.10.28
2025.12.15</t>
  </si>
  <si>
    <t>九江广兴新能源有限公司
湖口县城山镇陈岭村经济合作社</t>
  </si>
  <si>
    <t>横山村</t>
  </si>
  <si>
    <r>
      <rPr>
        <sz val="12"/>
        <rFont val="楷体"/>
        <charset val="134"/>
      </rPr>
      <t xml:space="preserve">
一、晒场硬化：①周边混泥土地面切割及破除63m②晒场硬化32mx16mx0.15m=512m</t>
    </r>
    <r>
      <rPr>
        <sz val="12"/>
        <rFont val="宋体"/>
        <charset val="134"/>
      </rPr>
      <t>³</t>
    </r>
    <r>
      <rPr>
        <sz val="12"/>
        <rFont val="楷体"/>
        <charset val="134"/>
      </rPr>
      <t xml:space="preserve">
二、池塘加固:①毛石挡墙砌筑及挖土方35mx1.9mx0.6m=39.9m</t>
    </r>
    <r>
      <rPr>
        <sz val="12"/>
        <rFont val="宋体"/>
        <charset val="134"/>
      </rPr>
      <t>³</t>
    </r>
    <r>
      <rPr>
        <sz val="12"/>
        <rFont val="楷体"/>
        <charset val="134"/>
      </rPr>
      <t>③塘坝坝顶路面硬化82mx4mx0.15m=49.2m</t>
    </r>
    <r>
      <rPr>
        <sz val="12"/>
        <rFont val="宋体"/>
        <charset val="134"/>
      </rPr>
      <t>³</t>
    </r>
    <r>
      <rPr>
        <sz val="12"/>
        <rFont val="楷体"/>
        <charset val="134"/>
      </rPr>
      <t>⑤洗衣台阶共修复六级15.1m
三、垃圾场整理：①46mx1.5mx2.2m=151.8m</t>
    </r>
    <r>
      <rPr>
        <sz val="12"/>
        <rFont val="宋体"/>
        <charset val="134"/>
      </rPr>
      <t>³</t>
    </r>
    <r>
      <rPr>
        <sz val="12"/>
        <rFont val="楷体"/>
        <charset val="134"/>
      </rPr>
      <t>②46m*1m*2.6m=119.6m</t>
    </r>
    <r>
      <rPr>
        <sz val="12"/>
        <rFont val="宋体"/>
        <charset val="134"/>
      </rPr>
      <t>³</t>
    </r>
    <r>
      <rPr>
        <sz val="12"/>
        <rFont val="楷体"/>
        <charset val="134"/>
      </rPr>
      <t xml:space="preserve">
四、用水池修复：①破损挡墙拆除重新砌筑19m*1.3m*0.6m=12.4m</t>
    </r>
    <r>
      <rPr>
        <sz val="12"/>
        <rFont val="宋体"/>
        <charset val="134"/>
      </rPr>
      <t>³</t>
    </r>
    <r>
      <rPr>
        <sz val="12"/>
        <rFont val="楷体"/>
        <charset val="134"/>
      </rPr>
      <t>②挡墙勾缝粉刷15m*2.1m=31.5m2③出水口新建1座等</t>
    </r>
  </si>
  <si>
    <t>512/39.9等</t>
  </si>
  <si>
    <t xml:space="preserve"> 改善群众生产生活条件，提升基础设施建设水平。</t>
  </si>
  <si>
    <t>惠及居民44户163人，其中脱贫户2户11人。</t>
  </si>
  <si>
    <t>湖口县赋能劳务有限公司</t>
  </si>
  <si>
    <t>排水网改造</t>
  </si>
  <si>
    <t>3、5组</t>
  </si>
  <si>
    <t xml:space="preserve">1、18cm厚主路面混凝土破除及恢复500平方米（含10cm厚碎石垫层及切割混凝土路面6cm深1200米）；2、Φ300双壁波纹管320米（环刚度≥8KN/m2），Φ200双壁波纹管200米（环刚度≥8KN/m2），管底中粗砂垫层及管顶中粗砂回填，Φ1000砖砌雨18座，Φ700砖砌雨水井8座；3、路面混凝土排水沟40米，沟净宽250mm，排水沟混凝土壁厚150mm，平均深600mm（含承重30T铸铁格栅盖板）；4、消力池一座（4米*1.5米*1米），干砌块石挡土墙约计15立方米；5、主路两侧混凝土硬化200平方米（含土方开挖及路基整形碾压，10cm厚碎石垫层及18cm混凝土面层）；6、砖砌排水沟260米（砖砌两侧沟壁120mm厚，沟净宽300mm，深600mm）及预制钢筋混凝土沟盖板（500*500*50）；7、砖砌主路边排水沟220米（砖砌两侧沟壁120mm厚，沟净宽300mm，深800mm）及预制钢筋混凝土沟盖板（500*500*100）；8、其它（给排水管修复、原排水沟底板清理及混凝土找平、杂物人工拆除清理外运等）                                       </t>
  </si>
  <si>
    <t>惠及91户410人，其中脱贫户3户11人，监测对象1户4人。</t>
  </si>
  <si>
    <t>2025.9.29
2025.12.15</t>
  </si>
  <si>
    <t>湖口县睿翔建筑劳务有限公司
湖口县城山镇陈岭村经济合作社</t>
  </si>
  <si>
    <t>丝瓜络产业基地</t>
  </si>
  <si>
    <t>石岭村</t>
  </si>
  <si>
    <t>2.3.5</t>
  </si>
  <si>
    <r>
      <rPr>
        <sz val="12"/>
        <rFont val="楷体"/>
        <charset val="134"/>
      </rPr>
      <t>丝瓜络种植面积76亩搭架、搭建清洗池75㎡、晒场硬化86.4m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、铁硼搭建80㎡等</t>
    </r>
  </si>
  <si>
    <t>76</t>
  </si>
  <si>
    <t>脱贫户、监测户在家劳动力可在丝瓜络基地务工，平均可增加家庭收入2000余元，可增加集体收入20余万元。</t>
  </si>
  <si>
    <t>江西雅冠建设工程有限公司</t>
  </si>
  <si>
    <t>3.6.8.9.13</t>
  </si>
  <si>
    <t>公共基础照明50盏</t>
  </si>
  <si>
    <t>惠及村民186户728人，其中脱贫户9户23人。</t>
  </si>
  <si>
    <t>沭阳国昌照明工程有限公司</t>
  </si>
  <si>
    <r>
      <rPr>
        <sz val="12"/>
        <rFont val="楷体"/>
        <charset val="134"/>
      </rPr>
      <t>池塘砌护：①42m*3.2m*0.8m=107.52m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；②48m*3.2m*0.8m=122.88；③22m*3.8m*1m=83.6；坝面加高：42m*3.5m*0.5m=73.5；管道8m*0.5m*0.24m*2=1.92；管道底板8m*0.8m*0.18m；机械清杂；管道盖板8m；闸门1个等</t>
    </r>
  </si>
  <si>
    <t>惠及全湾61户224人，其中脱贫户2户6人。</t>
  </si>
  <si>
    <t>九江宏益创建筑有限公司</t>
  </si>
  <si>
    <t>3、4、5、6、24、27</t>
  </si>
  <si>
    <t>下秦湾上中塘改造：砌护长度55米，宽1米，高3米，新建洗衣埠1个，修复洗衣埠10米等</t>
  </si>
  <si>
    <t>惠及农户193户746人，其中脱贫户5户15人。</t>
  </si>
  <si>
    <t>九江芃展建筑工程有限公司</t>
  </si>
  <si>
    <t>西山村上杨家自然湾环境改造</t>
  </si>
  <si>
    <t>西山村</t>
  </si>
  <si>
    <r>
      <rPr>
        <sz val="12"/>
        <rFont val="楷体"/>
        <charset val="134"/>
      </rPr>
      <t>二组：1.池塘砌护长57，平均高2.4米，洗衣埠一个,2.</t>
    </r>
    <r>
      <rPr>
        <sz val="12"/>
        <rFont val="Arial"/>
        <charset val="134"/>
      </rPr>
      <t> </t>
    </r>
    <r>
      <rPr>
        <sz val="12"/>
        <rFont val="楷体"/>
        <charset val="134"/>
      </rPr>
      <t>道路护坡10米，平均高1.2米,3.</t>
    </r>
    <r>
      <rPr>
        <sz val="12"/>
        <rFont val="Arial"/>
        <charset val="134"/>
      </rPr>
      <t> </t>
    </r>
    <r>
      <rPr>
        <sz val="12"/>
        <rFont val="楷体"/>
        <charset val="134"/>
      </rPr>
      <t>400型（水泥管）排水管9米，4.</t>
    </r>
    <r>
      <rPr>
        <sz val="12"/>
        <rFont val="Arial"/>
        <charset val="134"/>
      </rPr>
      <t> </t>
    </r>
    <r>
      <rPr>
        <sz val="12"/>
        <rFont val="楷体"/>
        <charset val="134"/>
      </rPr>
      <t>道路硬化长38米，宽3米，5.</t>
    </r>
    <r>
      <rPr>
        <sz val="12"/>
        <rFont val="Arial"/>
        <charset val="134"/>
      </rPr>
      <t> </t>
    </r>
    <r>
      <rPr>
        <sz val="12"/>
        <rFont val="楷体"/>
        <charset val="134"/>
      </rPr>
      <t>道路硬化长16米，宽3.5米，6.</t>
    </r>
    <r>
      <rPr>
        <sz val="12"/>
        <rFont val="Arial"/>
        <charset val="134"/>
      </rPr>
      <t> </t>
    </r>
    <r>
      <rPr>
        <sz val="12"/>
        <rFont val="楷体"/>
        <charset val="134"/>
      </rPr>
      <t>道路硬化长40米，宽3.5米，7.</t>
    </r>
    <r>
      <rPr>
        <sz val="12"/>
        <rFont val="Arial"/>
        <charset val="134"/>
      </rPr>
      <t> </t>
    </r>
    <r>
      <rPr>
        <sz val="12"/>
        <rFont val="楷体"/>
        <charset val="134"/>
      </rPr>
      <t>道路护坡40米，平均高1.米8.</t>
    </r>
    <r>
      <rPr>
        <sz val="12"/>
        <rFont val="Arial"/>
        <charset val="134"/>
      </rPr>
      <t> </t>
    </r>
    <r>
      <rPr>
        <sz val="12"/>
        <rFont val="楷体"/>
        <charset val="134"/>
      </rPr>
      <t>生态护坡58米
十组：道路硬化51米等</t>
    </r>
  </si>
  <si>
    <t>惠及农户35户170人，其中脱贫户1户3人，监测对象1户3人。</t>
  </si>
  <si>
    <t>江西镇抚建设工程有限公司</t>
  </si>
  <si>
    <t xml:space="preserve">农村道路建设（通村路、通户路、小型桥梁等）
</t>
  </si>
  <si>
    <t>文联社区</t>
  </si>
  <si>
    <t>3、12</t>
  </si>
  <si>
    <t>毛石护坡：192.5立方、道路：311.75立方 373.5m*4m*0.18m加宽路面：(路口14.6m*5.5*0.18m老电站门口26.4m*5.2m*0.18m41.7m*3.5m*0.15m等）</t>
  </si>
  <si>
    <t>192.5/311.75立方米</t>
  </si>
  <si>
    <t>惠及69户332人，其中脱贫户4户9人。</t>
  </si>
  <si>
    <t>桂垅村</t>
  </si>
  <si>
    <r>
      <rPr>
        <sz val="12"/>
        <rFont val="楷体"/>
        <charset val="134"/>
      </rPr>
      <t>道路硬化约130m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、碎石垫层约80m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、路灯20盏等</t>
    </r>
  </si>
  <si>
    <t>惠及47户195人，其中脱贫户1户3人。</t>
  </si>
  <si>
    <t>九江棋钰建筑工程有限公司</t>
  </si>
  <si>
    <t>建设60kw光伏发电设备（卫生所楼顶、村部门口），安装布置逆变器、并网箱、防水支架、钢结构、光伏专用直流线、交流线缆、接地扁钢等</t>
  </si>
  <si>
    <t>拓展增加全村21户脱贫户，3户监测户收入渠道。</t>
  </si>
  <si>
    <t>细屋梅湾池塘石方护坡:1、长20m*宽1.15m*高4m；2、长20m*宽1m*高2.5m；3、长10m*宽1m*高2m；4、预埋Ф400水泥排水管8米等</t>
  </si>
  <si>
    <t>惠及83户296人，其中脱贫户3户11人。</t>
  </si>
  <si>
    <t>2025.10.11</t>
  </si>
  <si>
    <t>护坡硬化</t>
  </si>
  <si>
    <t>护坡硬化及公共基础照明</t>
  </si>
  <si>
    <t>牌骆村</t>
  </si>
  <si>
    <t>护坡硬化：护坡长48.5米、钢筋混凝土倒墙48.5米等；村内公共基础照明32盏：大塘湾20盏、移民建新村12盏等</t>
  </si>
  <si>
    <t>48、32</t>
  </si>
  <si>
    <t>m、盏</t>
  </si>
  <si>
    <t>惠及农户127户346人，其中脱贫户7户21人，</t>
  </si>
  <si>
    <t>湖口县骅骥咨询有限公司、旭坤广隆(江西)建工有限公司</t>
  </si>
  <si>
    <t>青年村</t>
  </si>
  <si>
    <t>建设75kw光伏发电设备，安装光伏组件、布置逆变器、并网箱、防水支架、钢结构、光伏专用直流线、交流线缆、接地扁钢等</t>
  </si>
  <si>
    <t>方便惠及群众291户1200人，脱贫户24户95人，监测户3户8人。发展集体经济</t>
  </si>
  <si>
    <t>湖口县流芳乡青年村股份经济合作社</t>
  </si>
  <si>
    <t>新塘社区</t>
  </si>
  <si>
    <t>道路硬化两段：153m*3.5m*0.18m 、138m*2.8m*0.15m等</t>
  </si>
  <si>
    <t>惠及93户399人，其中脱贫户4户14人。</t>
  </si>
  <si>
    <t>湖口县新诚建筑劳务有限公司</t>
  </si>
  <si>
    <t>西桥村</t>
  </si>
  <si>
    <t>建设65千瓦光伏发电设备，安装布置逆变器、并网箱、防水支架、钢结构、光伏专用直流线、交流线缆、接地扁钢等</t>
  </si>
  <si>
    <t>项目可开发1-2个公益性岗位就业，惠及42户158人，其中，脱贫户2户4人。</t>
  </si>
  <si>
    <t>2025.12.12</t>
  </si>
  <si>
    <t>江西启创新能源有限公司</t>
  </si>
  <si>
    <t>县级资金</t>
  </si>
  <si>
    <t>廖八房湾村庄整治</t>
  </si>
  <si>
    <t>廖八房</t>
  </si>
  <si>
    <t>1、道路硬化：(C30砼)865平方:18cm厚混凝土道路(养护、切割）；10cm碎石垫层；路基整平等
2、路灯安装:单臂悬挑路照明路灯75盏；20砼路灯基础接地测试；电缆终端头等</t>
  </si>
  <si>
    <t>惠及村内151户453人，其中脱贫户3户10人。</t>
  </si>
  <si>
    <t>湖口县流泗镇红星村股份经济合作社</t>
  </si>
  <si>
    <t>刘添城湾村庄整治</t>
  </si>
  <si>
    <t>刘添城</t>
  </si>
  <si>
    <r>
      <rPr>
        <sz val="12"/>
        <rFont val="楷体"/>
        <charset val="134"/>
      </rPr>
      <t>混凝土管390m，雨水口9个，砌筑渠道20m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、路灯70盏等</t>
    </r>
  </si>
  <si>
    <t>惠及村内150户450人，其中脱贫户3户9人。</t>
  </si>
  <si>
    <t>邹元杨初湾村庄整治</t>
  </si>
  <si>
    <t>邹元杨初湾</t>
  </si>
  <si>
    <t>1.新建污水管网300波纹管300米，200波纹管350米，pvc160管65米.pvc110管430米:2.建设9立方米玻璃钢化类池一座，污水检查井21座，管网路而开挖及侠复等</t>
  </si>
  <si>
    <t>惠及村内60户180人，其中脱贫户2户5人。</t>
  </si>
  <si>
    <t>戢家湾村庄整治</t>
  </si>
  <si>
    <t>红枫村</t>
  </si>
  <si>
    <t>戢家</t>
  </si>
  <si>
    <t>路灯30盏、排污管道1500米、污水池改造等</t>
  </si>
  <si>
    <t>惠及村内35户140人，其中脱贫户1户4人。</t>
  </si>
  <si>
    <t>湖口县流泗镇红枫村经济合作社</t>
  </si>
  <si>
    <t>习家湾村庄整治</t>
  </si>
  <si>
    <t>金山村</t>
  </si>
  <si>
    <t>习家湾</t>
  </si>
  <si>
    <r>
      <rPr>
        <sz val="12"/>
        <rFont val="楷体"/>
        <charset val="134"/>
      </rPr>
      <t>1、道路硬化：410.58㎡（18cm混凝土地面+10cm碎石垫层）；254.6㎡（15cm混凝土地面+10cm碎石垫层）；50.81㎡(10cm混凝土地面);4.32m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（沟底8cm厚砼硬化）
2、砖砌挡墙：村口砖砌挡土墙，50米长*0.75米高*0.24米宽；村口砖砌挡土墙粉刷，50米长*（0.75+0.24+0.75）米宽；村口旁道路边浆砌毛石挡墙，50米长*(下底宽1.5+上底宽0.8)米宽*2.95米高/2；村口旁道路路基土方填筑，50米长*3米高*5米宽；村口旁道路硬化50米长*5.5米宽*0.1米厚；村口旁道路碎石垫层50米长*5.5米宽*0.1米厚；
3、浆砌石挡墙82.8立方米；
4、路灯安装22盏等</t>
    </r>
  </si>
  <si>
    <t>惠及村内35户158人，其中脱贫户2户6人。</t>
  </si>
  <si>
    <t>湖口县流泗镇金山村股份经济合作社</t>
  </si>
  <si>
    <t>县级</t>
  </si>
  <si>
    <t>东风村</t>
  </si>
  <si>
    <t>1.3.8</t>
  </si>
  <si>
    <t>1组、3组、8组共64盏等</t>
  </si>
  <si>
    <t>惠及127户524人，脱贫户11户21人</t>
  </si>
  <si>
    <t>1.3.6.7</t>
  </si>
  <si>
    <t>肖家门口塘砌护48M及溢洪道、洗衣埠、排水沟建设等；汪家7组道路硬化134M，宽：3M，厚：0.18M；1组、3组、汪家、周华里公共基础照明40盏等</t>
  </si>
  <si>
    <t>惠及村内36户138人，其中脱贫户4户17人。</t>
  </si>
  <si>
    <t>湖口县流泗镇杨山村股份经济合作社</t>
  </si>
  <si>
    <t>1、东边砼挡土墙及毛石砌护：砼基础墙长32m*宽1m*高1m；半浆砌毛石或砼块挡土墙勾缝长3m*（底 宽 1.6 米+上面 宽1米）*高2.4 米等；
2、南边毛石砌护：长 22.5m*（底宽 1.6m+上面宽 1m）*高2.8m等；
3、北边砼挡土墙及毛石砌护：砼挡土墙长31.5m* 宽1m*高1m；半浆砌毛石或砼块挡土墙勾缝长31.5m*（底宽 1.6m+上面 宽1米）*高2.2 米等；
4、洗菜步台 2 个；
5、直径 300 的砼排水管 4 米等</t>
  </si>
  <si>
    <t>乡村建设项目，惠及村内79户282人，其中脱贫户6户23人，监测户1户1人。</t>
  </si>
  <si>
    <t>基垄村三组
村庄整治项目</t>
  </si>
  <si>
    <t>一、道路硬化：1：长15米、宽3.1米、厚0.18米；2：长28米、宽1.5米、厚0.18米；3：长7米、宽4.2米、厚0.18米；4：长15米、宽4米、厚0.18米；5：长13米、宽2.4米、厚0.18米
二、公共基础照明：路灯70盏
三、池塘砌护：长40米、高3米、平均宽1.3米，涵管等
四、公路护坡：砖砌挡土墙长13米、高0.6米，采用240砖砌，单面抹灰等</t>
  </si>
  <si>
    <t>乡村建设项目，惠及村内68户285人，其中脱贫户3户4人。</t>
  </si>
  <si>
    <t>湖口县流泗镇基垄村股份经济合作社</t>
  </si>
  <si>
    <t>沈土湾村庄整治</t>
  </si>
  <si>
    <t>荷塘村</t>
  </si>
  <si>
    <t>沈土湾</t>
  </si>
  <si>
    <t>池塘护坡190立方米、户户通112立方米、路灯20盏、挡土墙720平方米、户户通整形560平方米等</t>
  </si>
  <si>
    <t>惠及50户151人，其中，脱贫户1户3人</t>
  </si>
  <si>
    <t>2025.12.29</t>
  </si>
  <si>
    <t>湖口县强启建筑装饰有限公司</t>
  </si>
  <si>
    <t>吴敬秩湾村庄整治</t>
  </si>
  <si>
    <t>八方村</t>
  </si>
  <si>
    <t>吴敬秩湾</t>
  </si>
  <si>
    <t>大水沟174米、户户通144立方米、户户通石子垫层86.4立方、水沟750米等</t>
  </si>
  <si>
    <t>惠及群众93户350人，脱贫户3户9人，监测户1户1人</t>
  </si>
  <si>
    <t>江西格罗柏建筑工程有限公司</t>
  </si>
  <si>
    <t>段元清湾村庄整治</t>
  </si>
  <si>
    <t>泉水村</t>
  </si>
  <si>
    <t>段元清</t>
  </si>
  <si>
    <t>道路硬化约807米：建兵边长36.4*2.5*0.16=14.5立方、菊南-美龙段243米*2.5*0.16=97.2立方米等多路段共约299立方米、道路垫层2983.75平方等基础设施建设等</t>
  </si>
  <si>
    <t>惠及群众114户440人，脱贫户6户23人，监测户1户5人</t>
  </si>
  <si>
    <t>九江顺优建筑劳务分包有限公司</t>
  </si>
  <si>
    <t>细路叶家湾村庄整治</t>
  </si>
  <si>
    <t>檀垅村</t>
  </si>
  <si>
    <t>细路叶家</t>
  </si>
  <si>
    <t>户户通350米，宽：2米，厚：0.12米，村庄道路硬化150米，宽：3.5米，厚：0.2米，路灯75盏，排水沟砌护210米，宽：0.5米，高：0.6米等</t>
  </si>
  <si>
    <t>惠及80户356人，其中脱贫户3户9人、监测户2户6人</t>
  </si>
  <si>
    <t>九江瑞凯建筑有限公司</t>
  </si>
  <si>
    <t>沈仙湾村庄整治</t>
  </si>
  <si>
    <t>沈仙湾</t>
  </si>
  <si>
    <t>道路硬化144.2立方米、水沟砌护50立方米、道路水沟垫层921平方米、路灯20盏、户户通道路硬化123.2立方米等</t>
  </si>
  <si>
    <t>惠及82户306人，其中脱贫户2户6人提高出行生活环境条件。</t>
  </si>
  <si>
    <t>柯华家湾村庄整治</t>
  </si>
  <si>
    <t>柯华家</t>
  </si>
  <si>
    <t>池塘石方砌护193立方、路132米、水沟460米、路基平整小挖机56时、路灯12盏、路砌护28立方米等</t>
  </si>
  <si>
    <t>惠及34户133人，其中脱贫户3户13人提高出行生活环境条件。</t>
  </si>
  <si>
    <t>海东东悦劳务有限公司</t>
  </si>
  <si>
    <t>混凝土垫层：长56m*宽2.6m*厚0.3m；石方砌护：长9.7m*高3.4m*均宽1.67m+长20m*均高2.17*均宽1.67m+长20.3m*高3.4*均宽1.57m+长7.7*高3.4*均宽2m等。</t>
  </si>
  <si>
    <t>惠及73户281人，其中脱贫户1户3人。</t>
  </si>
  <si>
    <t>湖口县好南劳务服务部</t>
  </si>
  <si>
    <t>刘洪湾村庄整治</t>
  </si>
  <si>
    <t>象山村</t>
  </si>
  <si>
    <t>刘洪湾</t>
  </si>
  <si>
    <r>
      <rPr>
        <sz val="12"/>
        <rFont val="楷体"/>
        <charset val="134"/>
      </rPr>
      <t>石块填方约20*3.5*0.3m；碎石垫层约131.25立方，路面硬化约137.395m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；砖砌护坡约84.36m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，路灯25盏等</t>
    </r>
  </si>
  <si>
    <t>方便惠及群众68户312人，脱贫户3户7人</t>
  </si>
  <si>
    <t>夏仲金下湾村庄整治</t>
  </si>
  <si>
    <t>夏仲金下湾</t>
  </si>
  <si>
    <t>路肩砌护约65×0.8×2m；砖砌体挡土墙砌护约40×0.24×1.8m；水沟改造约180m；路灯70盏灯等</t>
  </si>
  <si>
    <t>方便惠及群众35户152人，脱贫户2户7人</t>
  </si>
  <si>
    <t>畈上刘家湾村庄整治</t>
  </si>
  <si>
    <t>畈上刘家</t>
  </si>
  <si>
    <r>
      <rPr>
        <sz val="12"/>
        <rFont val="楷体"/>
        <charset val="134"/>
      </rPr>
      <t>户户通约72.255m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；门口护坡约169.442m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；路面硬化约95.55m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；路灯20盏等</t>
    </r>
  </si>
  <si>
    <t>方便惠及群众57户228人，脱贫户1户1人</t>
  </si>
  <si>
    <t>江西康都建 筑 工程有限公司</t>
  </si>
  <si>
    <t>刘塘洛湾村庄整治</t>
  </si>
  <si>
    <t>刘塘洛</t>
  </si>
  <si>
    <r>
      <rPr>
        <sz val="12"/>
        <rFont val="楷体"/>
        <charset val="134"/>
      </rPr>
      <t>水塘护坡约230.24m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；户户通约21.15m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；路面硬化约102m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；路基、碎石垫层约186m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；路灯20盏等</t>
    </r>
  </si>
  <si>
    <t>方便惠及群众44户175人，脱贫户1户1人</t>
  </si>
  <si>
    <t>九江昊宏建筑工程有限公司</t>
  </si>
  <si>
    <t>李密村</t>
  </si>
  <si>
    <t>村庄内晒场硬化约25x17x0.15；塘路边硬化约52.5x2.3x0.15；户户通约215x1.5x0.12；房屋旁边硬化约25x6x0.15；房屋旁边硬化约15x7.5x0.15；水沟约75x0.45x0.08；路灯13盏等</t>
  </si>
  <si>
    <t>惠及农户11户46人，其中脱贫户3户7人。</t>
  </si>
  <si>
    <t>饶塘村</t>
  </si>
  <si>
    <t>1-3组</t>
  </si>
  <si>
    <t>路面硬化长约450米×宽4米×厚0.16米；垫层长约240米×宽4米×厚0.1米；路基水泥护坡长约75米等</t>
  </si>
  <si>
    <t>惠及73户260人，其中脱贫户3户9人。</t>
  </si>
  <si>
    <t>九江洁锋建筑工程劳务有限公司</t>
  </si>
  <si>
    <t>周用礼湾村庄整治</t>
  </si>
  <si>
    <t>周用礼</t>
  </si>
  <si>
    <t>道路砌护30m*1.2m*1*1.8，通组道路硬化430m*4.5m*0.2等</t>
  </si>
  <si>
    <t>惠及108户418人，其中脱贫户2户3人，监测户3户12人。</t>
  </si>
  <si>
    <t>花尖村集体经济合作社</t>
  </si>
  <si>
    <t>骆怀宾湾村庄整治</t>
  </si>
  <si>
    <t>管垅村</t>
  </si>
  <si>
    <t>骆怀宾湾3组</t>
  </si>
  <si>
    <t>浆切块石护坡约232立方，公路硬化约118立方，切割路面管网铺设27米、路灯6盏等等</t>
  </si>
  <si>
    <t>232/118/27/6</t>
  </si>
  <si>
    <t>立方、米、盏</t>
  </si>
  <si>
    <t>惠及35户131人，其中脱贫户2户2人，监测户1户1人。</t>
  </si>
  <si>
    <t>管垅村集体经济合作社</t>
  </si>
  <si>
    <t>周通湾村庄整治</t>
  </si>
  <si>
    <t>大垅村</t>
  </si>
  <si>
    <t>周通湾</t>
  </si>
  <si>
    <r>
      <rPr>
        <sz val="12"/>
        <rFont val="楷体"/>
        <charset val="134"/>
      </rPr>
      <t>强弱电下地。强电：1、开挖电缆沟400米，其中破复水泥路面300米，MPPφ100电缆管1400米，制作电缆检修井（1m*1m*0.8m)12座。
2、敷设4*240电缆110米，敷设4*120电缆260米，敷设4*70电缆130米，敷设4*35电缆1100米，制作240</t>
    </r>
    <r>
      <rPr>
        <sz val="12"/>
        <rFont val="宋体"/>
        <charset val="134"/>
      </rPr>
      <t>²</t>
    </r>
    <r>
      <rPr>
        <sz val="12"/>
        <rFont val="楷体"/>
        <charset val="134"/>
      </rPr>
      <t>电缆终端2套，制作120</t>
    </r>
    <r>
      <rPr>
        <sz val="12"/>
        <rFont val="宋体"/>
        <charset val="134"/>
      </rPr>
      <t>²</t>
    </r>
    <r>
      <rPr>
        <sz val="12"/>
        <rFont val="楷体"/>
        <charset val="134"/>
      </rPr>
      <t>电缆终端6套，制作70</t>
    </r>
    <r>
      <rPr>
        <sz val="12"/>
        <rFont val="宋体"/>
        <charset val="134"/>
      </rPr>
      <t>²</t>
    </r>
    <r>
      <rPr>
        <sz val="12"/>
        <rFont val="楷体"/>
        <charset val="134"/>
      </rPr>
      <t>电缆终端2套，制作35</t>
    </r>
    <r>
      <rPr>
        <sz val="12"/>
        <rFont val="宋体"/>
        <charset val="134"/>
      </rPr>
      <t>²</t>
    </r>
    <r>
      <rPr>
        <sz val="12"/>
        <rFont val="楷体"/>
        <charset val="134"/>
      </rPr>
      <t>电缆终端42套，安装电缆分支箱5只。弱电：管道光(电)缆工程施工，敷设管道光缆，挂钩法架设架空光缆 ，安装光分纤箱、光分路箱 墙壁式，人工开挖管道沟及人(手)孔坑等</t>
    </r>
  </si>
  <si>
    <t>惠及110户380人，其中脱贫户5户19人，监测户0户0人。</t>
  </si>
  <si>
    <t>大垅村集体经济合作社</t>
  </si>
  <si>
    <t>施三房（下湾）村庄整治</t>
  </si>
  <si>
    <t>施三房（下湾）</t>
  </si>
  <si>
    <t>四方堰坝两侧护坡（130*2）*1.5*1，                                                          下边港两侧护坡（90*2）*1.5*1，                                                                四方堰坝坝体建设7*3.5*5，                                                                   四方堰坝坝面7*3.5*0.2等</t>
  </si>
  <si>
    <t>惠及99户424人，其中脱贫户2户5人，监测户0户0人。</t>
  </si>
  <si>
    <t>周浑初湾村庄整治</t>
  </si>
  <si>
    <t>周浑初湾</t>
  </si>
  <si>
    <t>1、晒场硬化（10cm碎石+18cm砼）：600m2*140m2
2、道路硬化（10cm碎石+18cm砼）：700m2*140m2
3、水沟改造：150m
4、太阳能路灯12盏等</t>
  </si>
  <si>
    <t>600、700、150、12</t>
  </si>
  <si>
    <t>惠及36户143人，其中脱贫户1户2人，监测户1户4人。</t>
  </si>
  <si>
    <t>王斯村集体经济合作社</t>
  </si>
  <si>
    <t>秀才舍湾村庄整治</t>
  </si>
  <si>
    <t>老山村</t>
  </si>
  <si>
    <t>秀才舍</t>
  </si>
  <si>
    <t>1、路灯：40盏
2、路面硬化：路段1：长50米*高3米*厚0.18米=27立方米，路段2：长180米*宽3米*厚0.18米=97.2立方米
3、砌护：36*1*1.6=57.6立方米
4、沟渠：长150米等</t>
  </si>
  <si>
    <t>方便惠及群众76户318人，脱贫户2户4人</t>
  </si>
  <si>
    <t>2025.12.2</t>
  </si>
  <si>
    <t>九江军承建筑工程有限公司</t>
  </si>
  <si>
    <t>刘平八湾村庄整治</t>
  </si>
  <si>
    <t>刘平八</t>
  </si>
  <si>
    <t>1、塘坝砌护：长80米*高2.5米*宽1.0米=200立方米；2、华孝门口至建宏屋后砌护：长63米*高2.0米*宽1.0米=126立方米；3、徐友良门口塘砌护：长22米*高2.5米*宽1.0米=55立方米；4、六林门口砌护：长6米*高2.5米*宽1米=15立方米；5、船林西边砌护：长30米*高2.5米*宽0.8米=60立方米；6、吃水塘路边砌护：长30米*高2.5米*宽1.0米=75立方米；7、吃水塘西边：长34米*高2.0米*宽1.0米=68立方米；8、洗衣桥板：3块等</t>
  </si>
  <si>
    <t>方便惠及群众25户92人，脱贫户4户11人，监测户2户8人</t>
  </si>
  <si>
    <t>2025.12.8</t>
  </si>
  <si>
    <t>湖口县桃琴建筑工程劳务有限公司</t>
  </si>
  <si>
    <t>付家2组、13组湾村庄整治</t>
  </si>
  <si>
    <t>付家2组、13组</t>
  </si>
  <si>
    <t xml:space="preserve">1、石方砌护：长145米*高1.5--2米*宽0.8-1米=220.4立方米；2、垫层：地面垫层47*1.8*0.10=8.46，对丘塘上面垫层30*5.0*0.10=15，土地庙南侧地面垫层10*3.6*0.10=3.6，共计27.06立方米；3、枫树包地基土方平整：15*5*0.5=37.5立方米；
4、砖砌砖砌挡土墙：26*0.5*0.24=3.12，17*2*0.24=8.16，共计11.28立方米；5、路面硬化:长239米*厚0.15-0.18米*宽1-5米=96.165立方米；6、路灯：20盏；7、洗衣桥板：4块等
</t>
  </si>
  <si>
    <t>方便惠及群众57户257人，脱贫户6户21人，监测户2户8人</t>
  </si>
  <si>
    <t>2025.12.11</t>
  </si>
  <si>
    <t>九江流芳五建建筑工程有限公司</t>
  </si>
  <si>
    <t>坡体砌护</t>
  </si>
  <si>
    <r>
      <rPr>
        <sz val="12"/>
        <rFont val="楷体"/>
        <charset val="134"/>
      </rPr>
      <t>东正坎石方：50*3.8*1.2=228m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、南斜坎石方：（42*4）/2*0.8=67.2m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、石坎土方开挖及货车清运（1.5公里至老屋基）92*5*3=1380m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、水沟底板混泥土92*0.5*0.1=4.6m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、水沟砌红砖粉刷92m、石砍挡红砖墙92*1*0.24=22.08m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、红砖墙粉刷92*2.27=208.84㎡、户户通硬化22*1*0.15=3.3m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、水泥路沿、水沟65*2.7*0.15=26.3m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、水泥路垫层198㎡*0.1=19.8m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、前水沟14m等</t>
    </r>
  </si>
  <si>
    <t>方便惠及群众49户168人,方便老百姓出行。</t>
  </si>
  <si>
    <t>湖口县豆田建筑工程有限公司</t>
  </si>
  <si>
    <t>王白眉湾村庄整治</t>
  </si>
  <si>
    <t>道桥村</t>
  </si>
  <si>
    <t>王白眉湾</t>
  </si>
  <si>
    <t>道路改造：300m*5m*0.18m；路灯：30盏等</t>
  </si>
  <si>
    <t>涉及126户512人，其中脱贫户4户11人及监测户1户4人</t>
  </si>
  <si>
    <t>湖口县道桥村乡邻建筑服务有限公司</t>
  </si>
  <si>
    <t>刘官仁湾村庄整治</t>
  </si>
  <si>
    <t>刘官仁湾</t>
  </si>
  <si>
    <t>路灯：50盏；门口塘坝砌护：165米*均高2.7米*0.35米等</t>
  </si>
  <si>
    <t>方便惠及群众82户389人，脱贫户4户12人</t>
  </si>
  <si>
    <t>湖口观桥建筑劳务有限公司</t>
  </si>
  <si>
    <t>永桥村农产品仓库</t>
  </si>
  <si>
    <t>钢架结构仓库，占地面积900平方等</t>
  </si>
  <si>
    <t>有利于产业发展，增加村集体经济收益，来办民生实事。</t>
  </si>
  <si>
    <t>湖口县华辰建筑装饰有限公司</t>
  </si>
  <si>
    <t>三、四、五、六、七、十三组</t>
  </si>
  <si>
    <t>2025.12.05</t>
  </si>
  <si>
    <t>降上刘湾村庄整治</t>
  </si>
  <si>
    <t>降上刘湾</t>
  </si>
  <si>
    <r>
      <rPr>
        <sz val="12"/>
        <rFont val="楷体"/>
        <charset val="134"/>
      </rPr>
      <t>一、村庄内环形道路建设① 14.2m×5m×0.15m② 60m×7m×0.15m③ 68m×4m×0.15m
二、道路拓宽：57m</t>
    </r>
    <r>
      <rPr>
        <sz val="12"/>
        <rFont val="宋体"/>
        <charset val="134"/>
      </rPr>
      <t>³</t>
    </r>
    <r>
      <rPr>
        <sz val="12"/>
        <rFont val="楷体"/>
        <charset val="134"/>
      </rPr>
      <t>×6m×0.15m。
三、池塘中间道路硬化：32m×3m</t>
    </r>
    <r>
      <rPr>
        <sz val="12"/>
        <rFont val="宋体"/>
        <charset val="134"/>
      </rPr>
      <t>³</t>
    </r>
    <r>
      <rPr>
        <sz val="12"/>
        <rFont val="楷体"/>
        <charset val="134"/>
      </rPr>
      <t>×0.12m=11.52m</t>
    </r>
    <r>
      <rPr>
        <sz val="12"/>
        <rFont val="宋体"/>
        <charset val="134"/>
      </rPr>
      <t>³</t>
    </r>
    <r>
      <rPr>
        <sz val="12"/>
        <rFont val="楷体"/>
        <charset val="134"/>
      </rPr>
      <t xml:space="preserve">
四、池塘西边道路硬化：35m×2m×0.12m
五、前湾进村道路重提升：26m×9m×0.15m
六、前湾村庄内道路拓宽：32m×9m×2.5m×0.15m
七、亮化：40盏路灯
八、村庄内排水沟改造：180m
九、门口塘北边道路硬化：① 35m×10m×0.15m②西边砌护：55m×0.8m×1.2m
十、前湾门口的排水沟改造：80m
十一、前湾进村道路硬化：①15m×5m×0.18m②12m×5m×0.18m等</t>
    </r>
  </si>
  <si>
    <t>惠及48户166人，其中，脱贫户3户7人。</t>
  </si>
  <si>
    <t>溢洪沟建设</t>
  </si>
  <si>
    <t>溢洪沟建设15m*1.9m*1.5m等</t>
  </si>
  <si>
    <t>惠及70户302人，其中，监测户2户9人。</t>
  </si>
  <si>
    <t>彭泽县惜欧捷建筑劳务有限公司</t>
  </si>
  <si>
    <t xml:space="preserve">道路硬化：约120m×3m×0.18m，碎石垫层，挖机破路等            </t>
  </si>
  <si>
    <t>惠及33户118人，其中，脱贫户2户4人。</t>
  </si>
  <si>
    <t xml:space="preserve">
8组唐大湾:硬化路长约230米，宽约3.5米，厚约0.15米等 </t>
  </si>
  <si>
    <t>惠及24户101人，其中，脱贫户2户3人</t>
  </si>
  <si>
    <t>江西平其世纪建筑有限公司</t>
  </si>
  <si>
    <t>李林湾村庄整治</t>
  </si>
  <si>
    <t>李林湾</t>
  </si>
  <si>
    <t>户户通道路硬化330米，塘边路硬化56米，砖砌沟350米及管网、砖砌应井2个含井盖及带杆路灯8盏等</t>
  </si>
  <si>
    <t>330米、56米、350米、2个、8盏</t>
  </si>
  <si>
    <t>米、米、米、个、盏</t>
  </si>
  <si>
    <t>惠及94户382人，其中脱贫户2户5人及监测户1户5人</t>
  </si>
  <si>
    <t>九江权伟建筑有限公司</t>
  </si>
  <si>
    <t>陈受湾村庄整治</t>
  </si>
  <si>
    <t>向阳社区</t>
  </si>
  <si>
    <t>陈受村</t>
  </si>
  <si>
    <t>道路硬化570米，排水沟42米，挡土墙100米等</t>
  </si>
  <si>
    <t>570米、42米、100米</t>
  </si>
  <si>
    <t>惠及70户320人，其中脱贫户2户2人及监测户2户10人</t>
  </si>
  <si>
    <t>江西岱若建筑工程有限公司</t>
  </si>
  <si>
    <t>护坡砌护375立方米、塘坝路面垫层40立方米、道路硬化约95立方米、公共基础照明10盏等</t>
  </si>
  <si>
    <t>375、40、95、10</t>
  </si>
  <si>
    <t>立方米、盏</t>
  </si>
  <si>
    <t>惠及农户42户147人，其中脱贫户2户4人。</t>
  </si>
  <si>
    <t>湖口县盛鑫建筑工程劳务有限公司</t>
  </si>
  <si>
    <t>徐早湾村庄整治</t>
  </si>
  <si>
    <t>徐早湾</t>
  </si>
  <si>
    <t>栅格井1座，GBFI生化处理罐1座，玻璃钢厌氧调节罐1套，GBFI加强渗滤罐1套，出水井1座，溢流井1座，消防水带（DN50）8米，排水管网（DN110）12米，给水管网（DN50）16米，液位计1套，户外电箱1套，提升泵2台，格栅1套等。</t>
  </si>
  <si>
    <t>方便惠及群众145户580人，脱贫户5户12人</t>
  </si>
  <si>
    <t>江西瑞希建设有限公司</t>
  </si>
  <si>
    <t>南湾村</t>
  </si>
  <si>
    <t>路基铺石子:长208m*宽3.1m*高0.08m,公路硬化:长208m*宽3m*高0.15m,水泥管:9个及环境整治等</t>
  </si>
  <si>
    <t xml:space="preserve">67.4/51.58  </t>
  </si>
  <si>
    <t>惠及全湾31户135人，其中脱贫户2户6人。</t>
  </si>
  <si>
    <r>
      <rPr>
        <sz val="12"/>
        <rFont val="楷体"/>
        <charset val="134"/>
      </rPr>
      <t>东边砖砌护13m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、西边石方砌护18.2m*0.8m*1m、西边砖砌护12.79m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、桥板脚砖等、北边石方砌护28.5m、北边砖砌护17.3m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、路边硬化9m*1.2m*0.15m、洗衣布边硬化3.7m*1.9m*0.08m、空心板、补中间口及池塘周边整治等</t>
    </r>
  </si>
  <si>
    <t>惠及村民27户105人，其中脱贫户1户2人。</t>
  </si>
  <si>
    <t>九江江胜机械设备有限公司</t>
  </si>
  <si>
    <t>下蒋村8组湾村庄整治</t>
  </si>
  <si>
    <t>下蒋村8组</t>
  </si>
  <si>
    <t>1、新建块石挡土墙106米（基础宽1.8米，平均深0.5米；墙身底宽1.8米，顶宽0.8米，平均高2.5米）；2、道路硬化83米（路平均宽3.5米，厚18cm面层及10cm碎石垫层）；3、空心预制板洗衣埠头一座；4、至洗衣埠头块石台阶2处（7.5米*2.7米及4.3米*1.2米）等</t>
  </si>
  <si>
    <t>106、83</t>
  </si>
  <si>
    <t>方便惠及群众36户121人，脱贫户3户13人</t>
  </si>
  <si>
    <t>2025.11.26</t>
  </si>
  <si>
    <t>王常村</t>
  </si>
  <si>
    <t>3.6.7</t>
  </si>
  <si>
    <t>安装太阳能路灯50盏</t>
  </si>
  <si>
    <t>惠及47户216人，脱贫户2户7人</t>
  </si>
  <si>
    <t>江西兆远建设工程有限公司</t>
  </si>
  <si>
    <t>五里街社区</t>
  </si>
  <si>
    <t>2至5</t>
  </si>
  <si>
    <t>安装太阳能路灯90盏</t>
  </si>
  <si>
    <t>惠及121户582人，脱贫户6户20人，监测户1户5人。</t>
  </si>
  <si>
    <t>2025.12.5</t>
  </si>
  <si>
    <t>东港社区</t>
  </si>
  <si>
    <t>7、8</t>
  </si>
  <si>
    <t>池塘水泥块砌护55m；池塘边道路50m；池塘台阶2.5*0.3*4步；500#涵管（含两头砌护）12米、洗衣埠头建设2座等</t>
  </si>
  <si>
    <t>其它</t>
  </si>
  <si>
    <t>实现村级基础设施改善，助力乡村庄振兴，提升群众生产生活水平。</t>
  </si>
  <si>
    <t>惠及居民83户322人，其中脱贫户5户14人。</t>
  </si>
  <si>
    <t>九江嘉尔劳务有限公司</t>
  </si>
  <si>
    <t>王先师湾道路硬化及排水改造</t>
  </si>
  <si>
    <t>柏树社区</t>
  </si>
  <si>
    <t>村内主路硬化：2.3m*17.5m*0.2m、4*21*0.2m、3m*15m*0.2m、3m*10m*0.2m、4m*9m*0.2m、4m*62m*0.2m、4m*61m*0.2m、3.3m*19.8m*0.2m；村内支路硬化：3m*15m*0.1m、2.8m*11m*0.1m、12.6m*9.6m*0.1m、3m*12m*0.1m、3m*15m*0.2m、6m*21m*0.1m、4m*7m*0.2m、9.6m*20m*0.1m、7.9m*2.6m*0.1m、12.2m*7.3m*0.1m、3.5m*7m*0.2m、5m*17m*0.1m、13m*6m*0.1m、6m*6m*0.1m、1m*7.4m*0.1m、8m*13m*0.1m、4m*7.2m*0.1m、8.5m*14m*0.1m、1.8m*13m*0.1m、10m*7.4m*0.1m、6m*12m*0.1m、7m*13.5m*0.1m等村内不规则道路等</t>
  </si>
  <si>
    <t>215、440</t>
  </si>
  <si>
    <t>改善王先师湾两个组生产生活条件，方便群众出行，提升农村基础设施水平，提高群众幸福感、满足感。</t>
  </si>
  <si>
    <t>湖口县博升建筑劳务有限公司</t>
  </si>
  <si>
    <t>产业直补</t>
  </si>
  <si>
    <t>全县产业直补</t>
  </si>
  <si>
    <t>惠农平台直接发放</t>
  </si>
  <si>
    <t>第三批市级资金</t>
  </si>
  <si>
    <t>水产配套设施</t>
  </si>
  <si>
    <t>道路和场地改造硬化、鱼池外坝加高加固等</t>
  </si>
  <si>
    <t>惠及全村23户137人，其中脱贫户1户1人。</t>
  </si>
  <si>
    <t>12#垂钓池、16#垂钓池及配套基础设施建设等</t>
  </si>
  <si>
    <t>惠及全村26户163人，其中脱贫户1户1人。</t>
  </si>
  <si>
    <t>合计：</t>
  </si>
  <si>
    <t xml:space="preserve">湖口县2025年度衔接乡村振兴资金项目计划完成情况一览表（变更项目）                   </t>
  </si>
  <si>
    <t>调整前</t>
  </si>
  <si>
    <t>调整后</t>
  </si>
  <si>
    <t>批复文号</t>
  </si>
  <si>
    <t>项目
名称</t>
  </si>
  <si>
    <t>行政村</t>
  </si>
  <si>
    <t>项目建设内容及规模</t>
  </si>
  <si>
    <t>批复   资金 （万元）</t>
  </si>
  <si>
    <t>已使用（万元）</t>
  </si>
  <si>
    <t>结余   资金 （万元）</t>
  </si>
  <si>
    <t>项目受益（总）</t>
  </si>
  <si>
    <t>脱贫户、监测对象受益</t>
  </si>
  <si>
    <t>带贫减贫机制</t>
  </si>
  <si>
    <t>项目    总投资  （万元）</t>
  </si>
  <si>
    <t>财政衔接乡村振兴补助资金          （万元）</t>
  </si>
  <si>
    <t>湖财农指〔2024〕12号</t>
  </si>
  <si>
    <t>中央提前批</t>
  </si>
  <si>
    <t>湖口县</t>
  </si>
  <si>
    <t>全县雨露计划发放</t>
  </si>
  <si>
    <t>蛋鸡场配套设施清粪系统</t>
  </si>
  <si>
    <t>罗垅村    （江桥社区）</t>
  </si>
  <si>
    <t>新建纵向清粪机、清粪托架、输粪带设备等</t>
  </si>
  <si>
    <t>项目可带动7户脱贫户或监测对象参与经营，带动40户脱贫户或监测对象就业，项目见效后，项目年收入可达100万元，预计可为脱贫户或监测对象户均增收1500元。</t>
  </si>
  <si>
    <t>2026.1.9</t>
  </si>
  <si>
    <t>湖财农指〔2024〕11号</t>
  </si>
  <si>
    <t>省级</t>
  </si>
  <si>
    <t>五里社区</t>
  </si>
  <si>
    <t>6.9组</t>
  </si>
  <si>
    <t>上赞垅六组池塘砌护长30米等；刘珏湾九组池塘砌护49米等</t>
  </si>
  <si>
    <t>方便惠及群众69户335人，脱贫户  5户19人</t>
  </si>
  <si>
    <t>2025.12.19</t>
  </si>
  <si>
    <t>设备名称：液压翻抛机，型号：4000         
设备名称：粉碎机，型号：600型             
设备名称：筛分机，型号：1.2X4米*2         
设备名称：卧式搅拌机，型号：1500X900型    
设备名称：均匀喂料机，型号：1200型        
设备名称：圆盘造粒机，型号：2.5米         
设备名称：烘干机，型号：1X10米            
设备名称：冷却机，型号：0.8X8米         
设备名称：链式碎机，型号：LP50型          
设备名称：自动称量包装机，型号：50型
设备名称：天然气燃烧机，型号：JSR-60F等</t>
  </si>
  <si>
    <t>村级光伏发电</t>
  </si>
  <si>
    <t>建设107kw光伏发电设备，安装布置逆变器、并网箱、防水支架、钢结构、光伏专用直流线、交流线缆、接地扁钢等</t>
  </si>
  <si>
    <t>项目可带动5户脱贫户或监测对象务工就业，项目见效后，预计可为脱贫户或监测对象户均增收1500元。</t>
  </si>
  <si>
    <t>抽纸加工厂房建设</t>
  </si>
  <si>
    <t>不锈钢主梁：25根*145、主柱：12根*450、横梁：70根*135
屋面瓦：长200米*宽70、封堵瓦：220*27、铁板：20*55
地面漆：（139+42）*60、地面硬化：1.5*10.7*0.20*650电动卷门、开沟、拆墙、波纹管等及购辅助设备等</t>
  </si>
  <si>
    <t>湖口县流芳乡红山村股份经济合作社</t>
  </si>
  <si>
    <t>村庄道路硬化</t>
  </si>
  <si>
    <t>1、混凝土硬化长138m*宽3.5m*厚0.18m，碎石垫层长138m*宽3.5m*厚0.1；2、混凝土硬化长357m*宽2.8m*厚0.15m，碎石垫层长357m*宽2.8m*厚0.1m。</t>
  </si>
  <si>
    <t>惠及138户480人，其中脱贫户2户4人。</t>
  </si>
  <si>
    <t>江西江杰建筑工程有限公司</t>
  </si>
  <si>
    <t>1、坝体土方加固256*3.5米；                                                  2、挡土梁256*0.5米
3、排洪口30*2.5米
4、坝面铺石子256*4*0.1米
5、闸口两面挡土墙2.3*13米
6、路面过桥板3*4米（批复资金仅包括部分内容）</t>
  </si>
  <si>
    <t>7、9、10组</t>
  </si>
  <si>
    <t>1、灰山七组池塘清杂、石方砌护64*1*1.1米、砖砌护64.6*1.5*0.28，户户通146.2*1.2*0.08米、洗衣埠头改造2处、路灯安装3盏。
2、灰山九组池塘清杂、石方砌护100*1.20*1.1米、砖砌护100*1.95*0.28，洗衣埠头改造1处、路灯安装3盏，坝体加高加固75*3.5*1.2米。
3、灰山村原砖厂道路路灯安装5盏。</t>
  </si>
  <si>
    <t>惠及全湾52户236人，其中脱贫户3户12人。</t>
  </si>
  <si>
    <t>湖口锦华工程劳务有限公司</t>
  </si>
  <si>
    <t>17组、9组村庄整治</t>
  </si>
  <si>
    <t>17组、9组</t>
  </si>
  <si>
    <t>1、土方平整与运土：①长21.7米×宽11米×厚0.6米 ②长20米×宽7.3米×厚0.6米 ③长24.5米×宽8.7米×厚0.6米；
2、碎石垫层：①长21.7米×宽11米×厚0.15米 ②长20米×宽7.3米×厚0.15米 ③长24.5米×宽8.7米×厚0.15米；
3、C30混凝土：①长21.7米×宽11米×厚0.2米 ②长20米×宽7.3米×厚0.2米 ③长24.5米×宽8.7米×厚0.2米；
4、毛石砌护挡土墙：33米*1.5米高*0.6米；
5、红砖挡土墙：37米*0.6米高*0.25米宽=5.55立方，粉刷：37米*0.72米高；
6、火烧板修复：67米*2米=134平方；
7、照明路灯：30盏；
8、污水管网：长68米；</t>
  </si>
  <si>
    <t>惠及群众94户365人，其中脱贫户3户10人。</t>
  </si>
  <si>
    <t>2025/9/19
2025/12/31</t>
  </si>
  <si>
    <t>湖财农指〔2025〕3号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</si>
</sst>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yyyy\.m\.d"/>
  </numFmts>
  <fonts count="33">
    <font>
      <sz val="11"/>
      <color theme="1"/>
      <name val="宋体"/>
      <charset val="134"/>
      <scheme val="minor"/>
    </font>
    <font>
      <b/>
      <sz val="36"/>
      <color theme="1"/>
      <name val="黑体"/>
      <charset val="134"/>
    </font>
    <font>
      <b/>
      <sz val="16"/>
      <name val="黑体"/>
      <charset val="134"/>
    </font>
    <font>
      <b/>
      <sz val="14"/>
      <name val="黑体"/>
      <charset val="134"/>
    </font>
    <font>
      <b/>
      <sz val="16"/>
      <color theme="1"/>
      <name val="黑体"/>
      <charset val="134"/>
    </font>
    <font>
      <sz val="12"/>
      <name val="楷体"/>
      <charset val="134"/>
    </font>
    <font>
      <sz val="12"/>
      <color theme="1"/>
      <name val="楷体"/>
      <charset val="134"/>
    </font>
    <font>
      <b/>
      <sz val="14"/>
      <name val="楷体"/>
      <charset val="134"/>
    </font>
    <font>
      <sz val="14"/>
      <name val="楷体"/>
      <charset val="134"/>
    </font>
    <font>
      <b/>
      <sz val="39"/>
      <color theme="1"/>
      <name val="宋体"/>
      <charset val="134"/>
      <scheme val="minor"/>
    </font>
    <font>
      <sz val="14"/>
      <color theme="1"/>
      <name val="黑体"/>
      <charset val="134"/>
    </font>
    <font>
      <i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44"/>
  <sheetViews>
    <sheetView tabSelected="1" zoomScale="60" zoomScaleNormal="60" workbookViewId="0">
      <selection activeCell="N193" sqref="N193"/>
    </sheetView>
  </sheetViews>
  <sheetFormatPr defaultColWidth="9" defaultRowHeight="13.5"/>
  <cols>
    <col min="1" max="1" width="11.5583333333333" style="59" customWidth="1"/>
    <col min="2" max="2" width="22.1416666666667" style="59" customWidth="1"/>
    <col min="3" max="3" width="17.7916666666667" style="59" customWidth="1"/>
    <col min="4" max="4" width="16.1" style="59" customWidth="1"/>
    <col min="5" max="5" width="16.6166666666667" style="59" customWidth="1"/>
    <col min="6" max="6" width="12.2" style="59" customWidth="1"/>
    <col min="7" max="7" width="21.875" style="59" customWidth="1"/>
    <col min="8" max="8" width="17.1333333333333" style="59" customWidth="1"/>
    <col min="9" max="9" width="16.4" style="59" customWidth="1"/>
    <col min="10" max="10" width="13.5416666666667" style="59" customWidth="1"/>
    <col min="11" max="12" width="13.1166666666667" style="59" customWidth="1"/>
    <col min="13" max="13" width="18.9" style="59" customWidth="1"/>
    <col min="14" max="14" width="77.675" style="59" customWidth="1"/>
    <col min="15" max="15" width="13.2083333333333" style="59" customWidth="1"/>
    <col min="16" max="16" width="11.4333333333333" style="59" customWidth="1"/>
    <col min="17" max="17" width="12.2583333333333" style="59" customWidth="1"/>
    <col min="18" max="23" width="6.75833333333333" style="59" customWidth="1"/>
    <col min="24" max="24" width="15.9333333333333" style="59" customWidth="1"/>
    <col min="25" max="25" width="49.525" style="59" customWidth="1"/>
    <col min="26" max="26" width="50" style="59" customWidth="1"/>
    <col min="27" max="27" width="19.1" style="59" customWidth="1"/>
    <col min="28" max="28" width="33.125" style="59" customWidth="1"/>
    <col min="29" max="16375" width="9" style="59"/>
  </cols>
  <sheetData>
    <row r="1" s="54" customFormat="1" ht="62" customHeight="1" spans="1:28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="55" customFormat="1" ht="47" customHeight="1" spans="1:28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61" t="s">
        <v>2</v>
      </c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4"/>
      <c r="AA2" s="65" t="s">
        <v>3</v>
      </c>
      <c r="AB2" s="65" t="s">
        <v>4</v>
      </c>
    </row>
    <row r="3" s="55" customFormat="1" ht="51" customHeight="1" spans="1:28">
      <c r="A3" s="61"/>
      <c r="B3" s="66" t="s">
        <v>5</v>
      </c>
      <c r="C3" s="61" t="s">
        <v>6</v>
      </c>
      <c r="D3" s="61" t="s">
        <v>7</v>
      </c>
      <c r="E3" s="61" t="s">
        <v>8</v>
      </c>
      <c r="F3" s="61" t="s">
        <v>9</v>
      </c>
      <c r="G3" s="61" t="s">
        <v>10</v>
      </c>
      <c r="H3" s="65" t="s">
        <v>11</v>
      </c>
      <c r="I3" s="65"/>
      <c r="J3" s="65"/>
      <c r="K3" s="61" t="s">
        <v>12</v>
      </c>
      <c r="L3" s="61"/>
      <c r="M3" s="61" t="s">
        <v>13</v>
      </c>
      <c r="N3" s="65" t="s">
        <v>14</v>
      </c>
      <c r="O3" s="61"/>
      <c r="P3" s="65"/>
      <c r="Q3" s="65"/>
      <c r="R3" s="65" t="s">
        <v>15</v>
      </c>
      <c r="S3" s="65"/>
      <c r="T3" s="65"/>
      <c r="U3" s="65"/>
      <c r="V3" s="65"/>
      <c r="W3" s="65"/>
      <c r="X3" s="7" t="s">
        <v>16</v>
      </c>
      <c r="Y3" s="65" t="s">
        <v>17</v>
      </c>
      <c r="Z3" s="67" t="s">
        <v>18</v>
      </c>
      <c r="AA3" s="65"/>
      <c r="AB3" s="65"/>
    </row>
    <row r="4" s="55" customFormat="1" ht="40" customHeight="1" spans="1:28">
      <c r="A4" s="61"/>
      <c r="B4" s="68"/>
      <c r="C4" s="61"/>
      <c r="D4" s="61"/>
      <c r="E4" s="61"/>
      <c r="F4" s="61"/>
      <c r="G4" s="61"/>
      <c r="H4" s="65"/>
      <c r="I4" s="65"/>
      <c r="J4" s="65"/>
      <c r="K4" s="61" t="s">
        <v>19</v>
      </c>
      <c r="L4" s="61" t="s">
        <v>20</v>
      </c>
      <c r="M4" s="61"/>
      <c r="N4" s="65" t="s">
        <v>21</v>
      </c>
      <c r="O4" s="61"/>
      <c r="P4" s="65"/>
      <c r="Q4" s="61" t="s">
        <v>22</v>
      </c>
      <c r="R4" s="61" t="s">
        <v>23</v>
      </c>
      <c r="S4" s="61"/>
      <c r="T4" s="61" t="s">
        <v>24</v>
      </c>
      <c r="U4" s="61"/>
      <c r="V4" s="61" t="s">
        <v>25</v>
      </c>
      <c r="W4" s="61"/>
      <c r="X4" s="11"/>
      <c r="Y4" s="65"/>
      <c r="Z4" s="67"/>
      <c r="AA4" s="65"/>
      <c r="AB4" s="65"/>
    </row>
    <row r="5" s="55" customFormat="1" ht="53" customHeight="1" spans="1:28">
      <c r="A5" s="61"/>
      <c r="B5" s="69"/>
      <c r="C5" s="61"/>
      <c r="D5" s="61"/>
      <c r="E5" s="61"/>
      <c r="F5" s="61"/>
      <c r="G5" s="61"/>
      <c r="H5" s="65" t="s">
        <v>26</v>
      </c>
      <c r="I5" s="61" t="s">
        <v>27</v>
      </c>
      <c r="J5" s="65" t="s">
        <v>28</v>
      </c>
      <c r="K5" s="61"/>
      <c r="L5" s="61"/>
      <c r="M5" s="61"/>
      <c r="N5" s="61" t="s">
        <v>29</v>
      </c>
      <c r="O5" s="61" t="s">
        <v>30</v>
      </c>
      <c r="P5" s="61" t="s">
        <v>31</v>
      </c>
      <c r="Q5" s="61"/>
      <c r="R5" s="61" t="s">
        <v>32</v>
      </c>
      <c r="S5" s="61" t="s">
        <v>33</v>
      </c>
      <c r="T5" s="61" t="s">
        <v>32</v>
      </c>
      <c r="U5" s="61" t="s">
        <v>33</v>
      </c>
      <c r="V5" s="61" t="s">
        <v>32</v>
      </c>
      <c r="W5" s="61" t="s">
        <v>33</v>
      </c>
      <c r="X5" s="15"/>
      <c r="Y5" s="65"/>
      <c r="Z5" s="67"/>
      <c r="AA5" s="65"/>
      <c r="AB5" s="65"/>
    </row>
    <row r="6" s="56" customFormat="1" ht="55" customHeight="1" spans="1:28">
      <c r="A6" s="70">
        <v>1</v>
      </c>
      <c r="B6" s="70" t="s">
        <v>34</v>
      </c>
      <c r="C6" s="16" t="s">
        <v>35</v>
      </c>
      <c r="D6" s="16" t="s">
        <v>36</v>
      </c>
      <c r="E6" s="16" t="s">
        <v>37</v>
      </c>
      <c r="F6" s="16" t="s">
        <v>38</v>
      </c>
      <c r="G6" s="16" t="s">
        <v>37</v>
      </c>
      <c r="H6" s="16" t="s">
        <v>39</v>
      </c>
      <c r="I6" s="16" t="s">
        <v>40</v>
      </c>
      <c r="J6" s="16" t="s">
        <v>41</v>
      </c>
      <c r="K6" s="16">
        <v>19.7</v>
      </c>
      <c r="L6" s="16">
        <v>16.5</v>
      </c>
      <c r="M6" s="16" t="s">
        <v>42</v>
      </c>
      <c r="N6" s="16" t="s">
        <v>43</v>
      </c>
      <c r="O6" s="16">
        <v>2120</v>
      </c>
      <c r="P6" s="16" t="s">
        <v>44</v>
      </c>
      <c r="Q6" s="16" t="s">
        <v>45</v>
      </c>
      <c r="R6" s="16">
        <v>138</v>
      </c>
      <c r="S6" s="16">
        <v>480</v>
      </c>
      <c r="T6" s="16">
        <v>2</v>
      </c>
      <c r="U6" s="16">
        <v>4</v>
      </c>
      <c r="V6" s="16">
        <v>0</v>
      </c>
      <c r="W6" s="16">
        <v>0</v>
      </c>
      <c r="X6" s="16">
        <v>0.99</v>
      </c>
      <c r="Y6" s="16" t="s">
        <v>46</v>
      </c>
      <c r="Z6" s="71" t="s">
        <v>47</v>
      </c>
      <c r="AA6" s="46" t="s">
        <v>48</v>
      </c>
      <c r="AB6" s="46" t="s">
        <v>48</v>
      </c>
    </row>
    <row r="7" s="56" customFormat="1" ht="55" customHeight="1" spans="1:28">
      <c r="A7" s="70">
        <v>2</v>
      </c>
      <c r="B7" s="70" t="s">
        <v>34</v>
      </c>
      <c r="C7" s="16" t="s">
        <v>49</v>
      </c>
      <c r="D7" s="16" t="s">
        <v>50</v>
      </c>
      <c r="E7" s="16" t="s">
        <v>51</v>
      </c>
      <c r="F7" s="16" t="s">
        <v>38</v>
      </c>
      <c r="G7" s="16" t="s">
        <v>52</v>
      </c>
      <c r="H7" s="16" t="s">
        <v>39</v>
      </c>
      <c r="I7" s="16" t="s">
        <v>53</v>
      </c>
      <c r="J7" s="16" t="s">
        <v>54</v>
      </c>
      <c r="K7" s="16">
        <v>110</v>
      </c>
      <c r="L7" s="16">
        <v>67</v>
      </c>
      <c r="M7" s="16" t="s">
        <v>42</v>
      </c>
      <c r="N7" s="16" t="s">
        <v>55</v>
      </c>
      <c r="O7" s="16">
        <v>1</v>
      </c>
      <c r="P7" s="16" t="s">
        <v>56</v>
      </c>
      <c r="Q7" s="16" t="s">
        <v>45</v>
      </c>
      <c r="R7" s="16">
        <v>866</v>
      </c>
      <c r="S7" s="16">
        <v>3463</v>
      </c>
      <c r="T7" s="16">
        <v>34</v>
      </c>
      <c r="U7" s="16">
        <v>116</v>
      </c>
      <c r="V7" s="16">
        <v>9</v>
      </c>
      <c r="W7" s="16">
        <v>22</v>
      </c>
      <c r="X7" s="16">
        <v>0.99</v>
      </c>
      <c r="Y7" s="16" t="s">
        <v>57</v>
      </c>
      <c r="Z7" s="71" t="s">
        <v>58</v>
      </c>
      <c r="AA7" s="46" t="s">
        <v>59</v>
      </c>
      <c r="AB7" s="46" t="s">
        <v>60</v>
      </c>
    </row>
    <row r="8" s="56" customFormat="1" ht="55" customHeight="1" spans="1:28">
      <c r="A8" s="70">
        <v>3</v>
      </c>
      <c r="B8" s="70" t="s">
        <v>34</v>
      </c>
      <c r="C8" s="16" t="s">
        <v>49</v>
      </c>
      <c r="D8" s="16" t="s">
        <v>50</v>
      </c>
      <c r="E8" s="16" t="s">
        <v>61</v>
      </c>
      <c r="F8" s="16" t="s">
        <v>38</v>
      </c>
      <c r="G8" s="16" t="s">
        <v>62</v>
      </c>
      <c r="H8" s="16" t="s">
        <v>39</v>
      </c>
      <c r="I8" s="16" t="s">
        <v>63</v>
      </c>
      <c r="J8" s="16" t="s">
        <v>64</v>
      </c>
      <c r="K8" s="16">
        <v>24</v>
      </c>
      <c r="L8" s="16">
        <v>24</v>
      </c>
      <c r="M8" s="16" t="s">
        <v>42</v>
      </c>
      <c r="N8" s="16" t="s">
        <v>65</v>
      </c>
      <c r="O8" s="16">
        <v>60</v>
      </c>
      <c r="P8" s="16" t="s">
        <v>66</v>
      </c>
      <c r="Q8" s="16" t="s">
        <v>45</v>
      </c>
      <c r="R8" s="16">
        <v>356</v>
      </c>
      <c r="S8" s="16">
        <v>1506</v>
      </c>
      <c r="T8" s="16">
        <v>21</v>
      </c>
      <c r="U8" s="16">
        <v>78</v>
      </c>
      <c r="V8" s="16">
        <v>0</v>
      </c>
      <c r="W8" s="16">
        <v>0</v>
      </c>
      <c r="X8" s="16">
        <v>0.99</v>
      </c>
      <c r="Y8" s="16" t="s">
        <v>57</v>
      </c>
      <c r="Z8" s="71" t="s">
        <v>67</v>
      </c>
      <c r="AA8" s="46" t="s">
        <v>68</v>
      </c>
      <c r="AB8" s="46" t="s">
        <v>69</v>
      </c>
    </row>
    <row r="9" s="57" customFormat="1" ht="55" customHeight="1" spans="1:28">
      <c r="A9" s="70">
        <v>4</v>
      </c>
      <c r="B9" s="70" t="s">
        <v>34</v>
      </c>
      <c r="C9" s="16" t="s">
        <v>49</v>
      </c>
      <c r="D9" s="16" t="s">
        <v>50</v>
      </c>
      <c r="E9" s="16" t="s">
        <v>61</v>
      </c>
      <c r="F9" s="16" t="s">
        <v>38</v>
      </c>
      <c r="G9" s="16" t="s">
        <v>62</v>
      </c>
      <c r="H9" s="16" t="s">
        <v>70</v>
      </c>
      <c r="I9" s="16" t="s">
        <v>71</v>
      </c>
      <c r="J9" s="16" t="s">
        <v>72</v>
      </c>
      <c r="K9" s="16">
        <v>49.5</v>
      </c>
      <c r="L9" s="16">
        <v>49.5</v>
      </c>
      <c r="M9" s="16" t="s">
        <v>73</v>
      </c>
      <c r="N9" s="16" t="s">
        <v>74</v>
      </c>
      <c r="O9" s="16">
        <v>150</v>
      </c>
      <c r="P9" s="16" t="s">
        <v>66</v>
      </c>
      <c r="Q9" s="16" t="s">
        <v>45</v>
      </c>
      <c r="R9" s="16">
        <v>67</v>
      </c>
      <c r="S9" s="16">
        <v>233</v>
      </c>
      <c r="T9" s="16">
        <v>4</v>
      </c>
      <c r="U9" s="16">
        <v>19</v>
      </c>
      <c r="V9" s="16">
        <v>1</v>
      </c>
      <c r="W9" s="16">
        <v>3</v>
      </c>
      <c r="X9" s="16">
        <v>0.99</v>
      </c>
      <c r="Y9" s="16" t="s">
        <v>75</v>
      </c>
      <c r="Z9" s="16" t="s">
        <v>76</v>
      </c>
      <c r="AA9" s="72">
        <v>20251216</v>
      </c>
      <c r="AB9" s="72" t="s">
        <v>77</v>
      </c>
    </row>
    <row r="10" s="57" customFormat="1" ht="91" customHeight="1" spans="1:28">
      <c r="A10" s="70">
        <v>5</v>
      </c>
      <c r="B10" s="70" t="s">
        <v>34</v>
      </c>
      <c r="C10" s="16" t="s">
        <v>49</v>
      </c>
      <c r="D10" s="16" t="s">
        <v>50</v>
      </c>
      <c r="E10" s="16" t="s">
        <v>51</v>
      </c>
      <c r="F10" s="16" t="s">
        <v>38</v>
      </c>
      <c r="G10" s="16" t="s">
        <v>52</v>
      </c>
      <c r="H10" s="16" t="s">
        <v>70</v>
      </c>
      <c r="I10" s="16" t="s">
        <v>71</v>
      </c>
      <c r="J10" s="16">
        <v>1</v>
      </c>
      <c r="K10" s="16">
        <v>15.3</v>
      </c>
      <c r="L10" s="16">
        <v>15</v>
      </c>
      <c r="M10" s="16" t="s">
        <v>73</v>
      </c>
      <c r="N10" s="16" t="s">
        <v>78</v>
      </c>
      <c r="O10" s="16" t="s">
        <v>79</v>
      </c>
      <c r="P10" s="16" t="s">
        <v>80</v>
      </c>
      <c r="Q10" s="16" t="s">
        <v>45</v>
      </c>
      <c r="R10" s="16">
        <v>67</v>
      </c>
      <c r="S10" s="16">
        <v>233</v>
      </c>
      <c r="T10" s="16">
        <v>4</v>
      </c>
      <c r="U10" s="16">
        <v>19</v>
      </c>
      <c r="V10" s="16">
        <v>0</v>
      </c>
      <c r="W10" s="16">
        <v>0</v>
      </c>
      <c r="X10" s="16">
        <v>0.99</v>
      </c>
      <c r="Y10" s="16" t="s">
        <v>75</v>
      </c>
      <c r="Z10" s="16" t="s">
        <v>76</v>
      </c>
      <c r="AA10" s="72">
        <v>20250429</v>
      </c>
      <c r="AB10" s="72" t="s">
        <v>81</v>
      </c>
    </row>
    <row r="11" s="57" customFormat="1" ht="55" customHeight="1" spans="1:28">
      <c r="A11" s="70">
        <v>6</v>
      </c>
      <c r="B11" s="70" t="s">
        <v>34</v>
      </c>
      <c r="C11" s="16" t="s">
        <v>35</v>
      </c>
      <c r="D11" s="16" t="s">
        <v>36</v>
      </c>
      <c r="E11" s="16" t="s">
        <v>37</v>
      </c>
      <c r="F11" s="16" t="s">
        <v>38</v>
      </c>
      <c r="G11" s="16" t="s">
        <v>37</v>
      </c>
      <c r="H11" s="16" t="s">
        <v>70</v>
      </c>
      <c r="I11" s="16" t="s">
        <v>71</v>
      </c>
      <c r="J11" s="16">
        <v>6</v>
      </c>
      <c r="K11" s="16">
        <v>48.9</v>
      </c>
      <c r="L11" s="16">
        <v>46</v>
      </c>
      <c r="M11" s="16" t="s">
        <v>73</v>
      </c>
      <c r="N11" s="16" t="s">
        <v>82</v>
      </c>
      <c r="O11" s="16">
        <v>1</v>
      </c>
      <c r="P11" s="16" t="s">
        <v>80</v>
      </c>
      <c r="Q11" s="16" t="s">
        <v>45</v>
      </c>
      <c r="R11" s="16">
        <v>52</v>
      </c>
      <c r="S11" s="16">
        <v>213</v>
      </c>
      <c r="T11" s="16">
        <v>5</v>
      </c>
      <c r="U11" s="16">
        <v>10</v>
      </c>
      <c r="V11" s="16">
        <v>0</v>
      </c>
      <c r="W11" s="16">
        <v>0</v>
      </c>
      <c r="X11" s="16">
        <v>0.99</v>
      </c>
      <c r="Y11" s="16" t="s">
        <v>83</v>
      </c>
      <c r="Z11" s="16" t="s">
        <v>84</v>
      </c>
      <c r="AA11" s="72">
        <v>20260129</v>
      </c>
      <c r="AB11" s="72" t="s">
        <v>85</v>
      </c>
    </row>
    <row r="12" s="57" customFormat="1" ht="62" customHeight="1" spans="1:28">
      <c r="A12" s="70">
        <v>7</v>
      </c>
      <c r="B12" s="70" t="s">
        <v>34</v>
      </c>
      <c r="C12" s="16" t="s">
        <v>49</v>
      </c>
      <c r="D12" s="16" t="s">
        <v>50</v>
      </c>
      <c r="E12" s="16" t="s">
        <v>51</v>
      </c>
      <c r="F12" s="16" t="s">
        <v>38</v>
      </c>
      <c r="G12" s="16" t="s">
        <v>52</v>
      </c>
      <c r="H12" s="16" t="s">
        <v>70</v>
      </c>
      <c r="I12" s="16" t="s">
        <v>86</v>
      </c>
      <c r="J12" s="16" t="s">
        <v>87</v>
      </c>
      <c r="K12" s="16">
        <v>24.83</v>
      </c>
      <c r="L12" s="16">
        <v>22</v>
      </c>
      <c r="M12" s="16" t="s">
        <v>73</v>
      </c>
      <c r="N12" s="16" t="s">
        <v>88</v>
      </c>
      <c r="O12" s="16">
        <v>1</v>
      </c>
      <c r="P12" s="16" t="s">
        <v>80</v>
      </c>
      <c r="Q12" s="16" t="s">
        <v>45</v>
      </c>
      <c r="R12" s="16">
        <v>312</v>
      </c>
      <c r="S12" s="16">
        <v>312</v>
      </c>
      <c r="T12" s="16">
        <v>20</v>
      </c>
      <c r="U12" s="16">
        <v>64</v>
      </c>
      <c r="V12" s="16">
        <v>3</v>
      </c>
      <c r="W12" s="16">
        <v>15</v>
      </c>
      <c r="X12" s="16">
        <v>0.99</v>
      </c>
      <c r="Y12" s="16" t="s">
        <v>75</v>
      </c>
      <c r="Z12" s="16" t="s">
        <v>76</v>
      </c>
      <c r="AA12" s="72">
        <v>20250429</v>
      </c>
      <c r="AB12" s="72" t="s">
        <v>89</v>
      </c>
    </row>
    <row r="13" s="57" customFormat="1" ht="55" customHeight="1" spans="1:28">
      <c r="A13" s="70">
        <v>8</v>
      </c>
      <c r="B13" s="70" t="s">
        <v>34</v>
      </c>
      <c r="C13" s="16" t="s">
        <v>35</v>
      </c>
      <c r="D13" s="16" t="s">
        <v>36</v>
      </c>
      <c r="E13" s="16" t="s">
        <v>90</v>
      </c>
      <c r="F13" s="16" t="s">
        <v>38</v>
      </c>
      <c r="G13" s="16" t="s">
        <v>91</v>
      </c>
      <c r="H13" s="16" t="s">
        <v>70</v>
      </c>
      <c r="I13" s="16" t="s">
        <v>92</v>
      </c>
      <c r="J13" s="16">
        <v>10</v>
      </c>
      <c r="K13" s="16">
        <v>14.5</v>
      </c>
      <c r="L13" s="16">
        <v>13</v>
      </c>
      <c r="M13" s="16" t="s">
        <v>73</v>
      </c>
      <c r="N13" s="16" t="s">
        <v>93</v>
      </c>
      <c r="O13" s="16">
        <v>600</v>
      </c>
      <c r="P13" s="16" t="s">
        <v>94</v>
      </c>
      <c r="Q13" s="16" t="s">
        <v>45</v>
      </c>
      <c r="R13" s="16">
        <v>42</v>
      </c>
      <c r="S13" s="16">
        <v>177</v>
      </c>
      <c r="T13" s="16">
        <v>1</v>
      </c>
      <c r="U13" s="16">
        <v>5</v>
      </c>
      <c r="V13" s="16">
        <v>0</v>
      </c>
      <c r="W13" s="16">
        <v>0</v>
      </c>
      <c r="X13" s="16">
        <v>0.99</v>
      </c>
      <c r="Y13" s="16" t="s">
        <v>83</v>
      </c>
      <c r="Z13" s="16" t="s">
        <v>95</v>
      </c>
      <c r="AA13" s="72">
        <v>20250627</v>
      </c>
      <c r="AB13" s="72" t="s">
        <v>96</v>
      </c>
    </row>
    <row r="14" s="56" customFormat="1" ht="55" customHeight="1" spans="1:28">
      <c r="A14" s="70">
        <v>9</v>
      </c>
      <c r="B14" s="70" t="s">
        <v>34</v>
      </c>
      <c r="C14" s="46" t="s">
        <v>35</v>
      </c>
      <c r="D14" s="16" t="s">
        <v>36</v>
      </c>
      <c r="E14" s="46" t="s">
        <v>80</v>
      </c>
      <c r="F14" s="46" t="s">
        <v>38</v>
      </c>
      <c r="G14" s="16" t="s">
        <v>97</v>
      </c>
      <c r="H14" s="46" t="s">
        <v>98</v>
      </c>
      <c r="I14" s="46" t="s">
        <v>99</v>
      </c>
      <c r="J14" s="46">
        <v>8</v>
      </c>
      <c r="K14" s="46">
        <v>19</v>
      </c>
      <c r="L14" s="46">
        <v>14.6</v>
      </c>
      <c r="M14" s="46" t="s">
        <v>100</v>
      </c>
      <c r="N14" s="46" t="s">
        <v>101</v>
      </c>
      <c r="O14" s="46">
        <v>448</v>
      </c>
      <c r="P14" s="46" t="s">
        <v>102</v>
      </c>
      <c r="Q14" s="46" t="s">
        <v>45</v>
      </c>
      <c r="R14" s="46">
        <v>59</v>
      </c>
      <c r="S14" s="46">
        <v>229</v>
      </c>
      <c r="T14" s="46">
        <v>2</v>
      </c>
      <c r="U14" s="46">
        <v>5</v>
      </c>
      <c r="V14" s="46">
        <v>0</v>
      </c>
      <c r="W14" s="46">
        <v>0</v>
      </c>
      <c r="X14" s="46">
        <v>0.99</v>
      </c>
      <c r="Y14" s="46" t="s">
        <v>103</v>
      </c>
      <c r="Z14" s="46" t="s">
        <v>104</v>
      </c>
      <c r="AA14" s="46">
        <v>12.12</v>
      </c>
      <c r="AB14" s="46" t="s">
        <v>105</v>
      </c>
    </row>
    <row r="15" s="56" customFormat="1" ht="55" customHeight="1" spans="1:28">
      <c r="A15" s="70">
        <v>10</v>
      </c>
      <c r="B15" s="70" t="s">
        <v>34</v>
      </c>
      <c r="C15" s="46" t="s">
        <v>35</v>
      </c>
      <c r="D15" s="16" t="s">
        <v>106</v>
      </c>
      <c r="E15" s="16" t="s">
        <v>107</v>
      </c>
      <c r="F15" s="46" t="s">
        <v>38</v>
      </c>
      <c r="G15" s="46" t="s">
        <v>108</v>
      </c>
      <c r="H15" s="46" t="s">
        <v>98</v>
      </c>
      <c r="I15" s="46" t="s">
        <v>99</v>
      </c>
      <c r="J15" s="46" t="s">
        <v>109</v>
      </c>
      <c r="K15" s="46">
        <v>15.4</v>
      </c>
      <c r="L15" s="46">
        <v>15.4</v>
      </c>
      <c r="M15" s="46" t="s">
        <v>100</v>
      </c>
      <c r="N15" s="46" t="s">
        <v>110</v>
      </c>
      <c r="O15" s="46">
        <v>110</v>
      </c>
      <c r="P15" s="46" t="s">
        <v>111</v>
      </c>
      <c r="Q15" s="46" t="s">
        <v>45</v>
      </c>
      <c r="R15" s="46">
        <v>110</v>
      </c>
      <c r="S15" s="46">
        <v>452</v>
      </c>
      <c r="T15" s="46">
        <v>6</v>
      </c>
      <c r="U15" s="46">
        <v>20</v>
      </c>
      <c r="V15" s="46">
        <v>0</v>
      </c>
      <c r="W15" s="46">
        <v>0</v>
      </c>
      <c r="X15" s="46">
        <v>0.99</v>
      </c>
      <c r="Y15" s="46" t="s">
        <v>83</v>
      </c>
      <c r="Z15" s="46" t="s">
        <v>112</v>
      </c>
      <c r="AA15" s="46">
        <v>6.27</v>
      </c>
      <c r="AB15" s="46" t="s">
        <v>113</v>
      </c>
    </row>
    <row r="16" s="56" customFormat="1" ht="72" customHeight="1" spans="1:28">
      <c r="A16" s="70">
        <v>11</v>
      </c>
      <c r="B16" s="70" t="s">
        <v>34</v>
      </c>
      <c r="C16" s="46" t="s">
        <v>35</v>
      </c>
      <c r="D16" s="16" t="s">
        <v>36</v>
      </c>
      <c r="E16" s="46" t="s">
        <v>80</v>
      </c>
      <c r="F16" s="46" t="s">
        <v>38</v>
      </c>
      <c r="G16" s="16" t="s">
        <v>97</v>
      </c>
      <c r="H16" s="46" t="s">
        <v>98</v>
      </c>
      <c r="I16" s="46" t="s">
        <v>114</v>
      </c>
      <c r="J16" s="46">
        <v>5</v>
      </c>
      <c r="K16" s="46">
        <v>10</v>
      </c>
      <c r="L16" s="46">
        <v>8.8</v>
      </c>
      <c r="M16" s="46" t="s">
        <v>100</v>
      </c>
      <c r="N16" s="46" t="s">
        <v>115</v>
      </c>
      <c r="O16" s="46">
        <v>509.1</v>
      </c>
      <c r="P16" s="46" t="s">
        <v>116</v>
      </c>
      <c r="Q16" s="46" t="s">
        <v>45</v>
      </c>
      <c r="R16" s="46">
        <v>110</v>
      </c>
      <c r="S16" s="46">
        <v>447</v>
      </c>
      <c r="T16" s="46">
        <v>7</v>
      </c>
      <c r="U16" s="46">
        <v>20</v>
      </c>
      <c r="V16" s="46">
        <v>0</v>
      </c>
      <c r="W16" s="46">
        <v>0</v>
      </c>
      <c r="X16" s="46">
        <v>0.99</v>
      </c>
      <c r="Y16" s="46" t="s">
        <v>83</v>
      </c>
      <c r="Z16" s="46" t="s">
        <v>117</v>
      </c>
      <c r="AA16" s="46">
        <v>4.28</v>
      </c>
      <c r="AB16" s="46" t="s">
        <v>118</v>
      </c>
    </row>
    <row r="17" s="56" customFormat="1" ht="55" customHeight="1" spans="1:28">
      <c r="A17" s="70">
        <v>12</v>
      </c>
      <c r="B17" s="70" t="s">
        <v>34</v>
      </c>
      <c r="C17" s="46" t="s">
        <v>35</v>
      </c>
      <c r="D17" s="16" t="s">
        <v>106</v>
      </c>
      <c r="E17" s="16" t="s">
        <v>107</v>
      </c>
      <c r="F17" s="46" t="s">
        <v>38</v>
      </c>
      <c r="G17" s="46" t="s">
        <v>108</v>
      </c>
      <c r="H17" s="46" t="s">
        <v>98</v>
      </c>
      <c r="I17" s="46" t="s">
        <v>114</v>
      </c>
      <c r="J17" s="46" t="s">
        <v>54</v>
      </c>
      <c r="K17" s="46">
        <v>23.2</v>
      </c>
      <c r="L17" s="46">
        <v>23.2</v>
      </c>
      <c r="M17" s="46" t="s">
        <v>100</v>
      </c>
      <c r="N17" s="46" t="s">
        <v>119</v>
      </c>
      <c r="O17" s="46">
        <v>166</v>
      </c>
      <c r="P17" s="46" t="s">
        <v>111</v>
      </c>
      <c r="Q17" s="46" t="s">
        <v>45</v>
      </c>
      <c r="R17" s="46">
        <v>377</v>
      </c>
      <c r="S17" s="46">
        <v>1419</v>
      </c>
      <c r="T17" s="46">
        <v>18</v>
      </c>
      <c r="U17" s="46">
        <v>72</v>
      </c>
      <c r="V17" s="46">
        <v>2</v>
      </c>
      <c r="W17" s="46">
        <v>6</v>
      </c>
      <c r="X17" s="46">
        <v>0.99</v>
      </c>
      <c r="Y17" s="46" t="s">
        <v>83</v>
      </c>
      <c r="Z17" s="46" t="s">
        <v>120</v>
      </c>
      <c r="AA17" s="46">
        <v>9.15</v>
      </c>
      <c r="AB17" s="46" t="s">
        <v>118</v>
      </c>
    </row>
    <row r="18" s="56" customFormat="1" ht="55" customHeight="1" spans="1:28">
      <c r="A18" s="70">
        <v>13</v>
      </c>
      <c r="B18" s="70" t="s">
        <v>34</v>
      </c>
      <c r="C18" s="46" t="s">
        <v>35</v>
      </c>
      <c r="D18" s="16" t="s">
        <v>36</v>
      </c>
      <c r="E18" s="16" t="s">
        <v>80</v>
      </c>
      <c r="F18" s="16" t="s">
        <v>38</v>
      </c>
      <c r="G18" s="16" t="s">
        <v>97</v>
      </c>
      <c r="H18" s="16" t="s">
        <v>98</v>
      </c>
      <c r="I18" s="16" t="s">
        <v>114</v>
      </c>
      <c r="J18" s="16">
        <v>2</v>
      </c>
      <c r="K18" s="16">
        <v>10</v>
      </c>
      <c r="L18" s="16">
        <v>9</v>
      </c>
      <c r="M18" s="16" t="s">
        <v>100</v>
      </c>
      <c r="N18" s="16" t="s">
        <v>121</v>
      </c>
      <c r="O18" s="16">
        <v>222</v>
      </c>
      <c r="P18" s="16" t="s">
        <v>102</v>
      </c>
      <c r="Q18" s="16" t="s">
        <v>45</v>
      </c>
      <c r="R18" s="16">
        <v>98</v>
      </c>
      <c r="S18" s="16">
        <v>341</v>
      </c>
      <c r="T18" s="16">
        <v>5</v>
      </c>
      <c r="U18" s="16">
        <v>19</v>
      </c>
      <c r="V18" s="16">
        <v>0</v>
      </c>
      <c r="W18" s="46">
        <v>0</v>
      </c>
      <c r="X18" s="46">
        <v>0.99</v>
      </c>
      <c r="Y18" s="46" t="s">
        <v>83</v>
      </c>
      <c r="Z18" s="46" t="s">
        <v>122</v>
      </c>
      <c r="AA18" s="73">
        <v>9.3</v>
      </c>
      <c r="AB18" s="46" t="s">
        <v>123</v>
      </c>
    </row>
    <row r="19" s="56" customFormat="1" ht="55" customHeight="1" spans="1:28">
      <c r="A19" s="70">
        <v>14</v>
      </c>
      <c r="B19" s="70" t="s">
        <v>34</v>
      </c>
      <c r="C19" s="46" t="s">
        <v>35</v>
      </c>
      <c r="D19" s="16" t="s">
        <v>36</v>
      </c>
      <c r="E19" s="46" t="s">
        <v>80</v>
      </c>
      <c r="F19" s="46" t="s">
        <v>38</v>
      </c>
      <c r="G19" s="16" t="s">
        <v>97</v>
      </c>
      <c r="H19" s="46" t="s">
        <v>98</v>
      </c>
      <c r="I19" s="46" t="s">
        <v>124</v>
      </c>
      <c r="J19" s="46">
        <v>5</v>
      </c>
      <c r="K19" s="46">
        <v>10</v>
      </c>
      <c r="L19" s="46">
        <v>8</v>
      </c>
      <c r="M19" s="46" t="s">
        <v>100</v>
      </c>
      <c r="N19" s="46" t="s">
        <v>125</v>
      </c>
      <c r="O19" s="46">
        <v>290</v>
      </c>
      <c r="P19" s="46" t="s">
        <v>102</v>
      </c>
      <c r="Q19" s="16" t="s">
        <v>45</v>
      </c>
      <c r="R19" s="46">
        <v>52</v>
      </c>
      <c r="S19" s="46">
        <v>216</v>
      </c>
      <c r="T19" s="46">
        <v>5</v>
      </c>
      <c r="U19" s="46">
        <v>10</v>
      </c>
      <c r="V19" s="46">
        <v>0</v>
      </c>
      <c r="W19" s="46">
        <v>0</v>
      </c>
      <c r="X19" s="46">
        <v>0.99</v>
      </c>
      <c r="Y19" s="46" t="s">
        <v>83</v>
      </c>
      <c r="Z19" s="46" t="s">
        <v>126</v>
      </c>
      <c r="AA19" s="46">
        <v>9.29</v>
      </c>
      <c r="AB19" s="46" t="s">
        <v>127</v>
      </c>
    </row>
    <row r="20" s="56" customFormat="1" ht="91" customHeight="1" spans="1:28">
      <c r="A20" s="70">
        <v>15</v>
      </c>
      <c r="B20" s="70" t="s">
        <v>34</v>
      </c>
      <c r="C20" s="46" t="s">
        <v>49</v>
      </c>
      <c r="D20" s="46" t="s">
        <v>128</v>
      </c>
      <c r="E20" s="46" t="s">
        <v>80</v>
      </c>
      <c r="F20" s="46" t="s">
        <v>38</v>
      </c>
      <c r="G20" s="46" t="s">
        <v>129</v>
      </c>
      <c r="H20" s="46" t="s">
        <v>98</v>
      </c>
      <c r="I20" s="46" t="s">
        <v>130</v>
      </c>
      <c r="J20" s="46" t="s">
        <v>131</v>
      </c>
      <c r="K20" s="46">
        <v>49.6</v>
      </c>
      <c r="L20" s="46">
        <v>43</v>
      </c>
      <c r="M20" s="46" t="s">
        <v>100</v>
      </c>
      <c r="N20" s="46" t="s">
        <v>132</v>
      </c>
      <c r="O20" s="46">
        <v>123050</v>
      </c>
      <c r="P20" s="46" t="s">
        <v>44</v>
      </c>
      <c r="Q20" s="46" t="s">
        <v>45</v>
      </c>
      <c r="R20" s="46">
        <v>130</v>
      </c>
      <c r="S20" s="46">
        <v>523</v>
      </c>
      <c r="T20" s="46">
        <v>4</v>
      </c>
      <c r="U20" s="46">
        <v>16</v>
      </c>
      <c r="V20" s="46">
        <v>0</v>
      </c>
      <c r="W20" s="46">
        <v>0</v>
      </c>
      <c r="X20" s="46">
        <v>0.99</v>
      </c>
      <c r="Y20" s="71" t="s">
        <v>133</v>
      </c>
      <c r="Z20" s="46" t="s">
        <v>134</v>
      </c>
      <c r="AA20" s="46">
        <v>5.6</v>
      </c>
      <c r="AB20" s="46" t="s">
        <v>135</v>
      </c>
    </row>
    <row r="21" s="56" customFormat="1" ht="85" customHeight="1" spans="1:28">
      <c r="A21" s="70">
        <v>16</v>
      </c>
      <c r="B21" s="70" t="s">
        <v>34</v>
      </c>
      <c r="C21" s="46" t="s">
        <v>35</v>
      </c>
      <c r="D21" s="16" t="s">
        <v>136</v>
      </c>
      <c r="E21" s="16" t="s">
        <v>80</v>
      </c>
      <c r="F21" s="46" t="s">
        <v>38</v>
      </c>
      <c r="G21" s="16" t="s">
        <v>137</v>
      </c>
      <c r="H21" s="46" t="s">
        <v>98</v>
      </c>
      <c r="I21" s="46" t="s">
        <v>130</v>
      </c>
      <c r="J21" s="46">
        <v>7</v>
      </c>
      <c r="K21" s="46">
        <v>21.3</v>
      </c>
      <c r="L21" s="46">
        <v>18.6</v>
      </c>
      <c r="M21" s="46" t="s">
        <v>100</v>
      </c>
      <c r="N21" s="46" t="s">
        <v>138</v>
      </c>
      <c r="O21" s="46">
        <v>548.98</v>
      </c>
      <c r="P21" s="46" t="s">
        <v>139</v>
      </c>
      <c r="Q21" s="46" t="s">
        <v>45</v>
      </c>
      <c r="R21" s="46">
        <v>70</v>
      </c>
      <c r="S21" s="46">
        <v>279</v>
      </c>
      <c r="T21" s="46">
        <v>2</v>
      </c>
      <c r="U21" s="46">
        <v>5</v>
      </c>
      <c r="V21" s="46">
        <v>0</v>
      </c>
      <c r="W21" s="46">
        <v>0</v>
      </c>
      <c r="X21" s="46">
        <v>0.99</v>
      </c>
      <c r="Y21" s="46" t="s">
        <v>83</v>
      </c>
      <c r="Z21" s="46" t="s">
        <v>140</v>
      </c>
      <c r="AA21" s="46">
        <v>4.28</v>
      </c>
      <c r="AB21" s="46" t="s">
        <v>141</v>
      </c>
    </row>
    <row r="22" s="56" customFormat="1" ht="85" customHeight="1" spans="1:28">
      <c r="A22" s="70">
        <v>17</v>
      </c>
      <c r="B22" s="70" t="s">
        <v>34</v>
      </c>
      <c r="C22" s="46" t="s">
        <v>35</v>
      </c>
      <c r="D22" s="16" t="s">
        <v>136</v>
      </c>
      <c r="E22" s="16" t="s">
        <v>80</v>
      </c>
      <c r="F22" s="46" t="s">
        <v>38</v>
      </c>
      <c r="G22" s="16" t="s">
        <v>137</v>
      </c>
      <c r="H22" s="46" t="s">
        <v>98</v>
      </c>
      <c r="I22" s="46" t="s">
        <v>130</v>
      </c>
      <c r="J22" s="46">
        <v>8</v>
      </c>
      <c r="K22" s="46">
        <v>32.2</v>
      </c>
      <c r="L22" s="46">
        <v>21.5</v>
      </c>
      <c r="M22" s="46" t="s">
        <v>100</v>
      </c>
      <c r="N22" s="46" t="s">
        <v>142</v>
      </c>
      <c r="O22" s="46">
        <v>728</v>
      </c>
      <c r="P22" s="46" t="s">
        <v>139</v>
      </c>
      <c r="Q22" s="46" t="s">
        <v>45</v>
      </c>
      <c r="R22" s="46">
        <v>75</v>
      </c>
      <c r="S22" s="46">
        <v>310</v>
      </c>
      <c r="T22" s="46">
        <v>1</v>
      </c>
      <c r="U22" s="46">
        <v>4</v>
      </c>
      <c r="V22" s="46">
        <v>0</v>
      </c>
      <c r="W22" s="46">
        <v>0</v>
      </c>
      <c r="X22" s="46">
        <v>0.99</v>
      </c>
      <c r="Y22" s="46" t="s">
        <v>83</v>
      </c>
      <c r="Z22" s="46" t="s">
        <v>143</v>
      </c>
      <c r="AA22" s="46">
        <v>6.27</v>
      </c>
      <c r="AB22" s="46" t="s">
        <v>141</v>
      </c>
    </row>
    <row r="23" s="56" customFormat="1" ht="115" customHeight="1" spans="1:28">
      <c r="A23" s="70">
        <v>18</v>
      </c>
      <c r="B23" s="70" t="s">
        <v>34</v>
      </c>
      <c r="C23" s="46" t="s">
        <v>35</v>
      </c>
      <c r="D23" s="16" t="s">
        <v>144</v>
      </c>
      <c r="E23" s="16" t="s">
        <v>80</v>
      </c>
      <c r="F23" s="46" t="s">
        <v>38</v>
      </c>
      <c r="G23" s="46" t="s">
        <v>145</v>
      </c>
      <c r="H23" s="46" t="s">
        <v>98</v>
      </c>
      <c r="I23" s="46" t="s">
        <v>130</v>
      </c>
      <c r="J23" s="46">
        <v>4</v>
      </c>
      <c r="K23" s="46">
        <v>10.2</v>
      </c>
      <c r="L23" s="46">
        <v>8</v>
      </c>
      <c r="M23" s="46" t="s">
        <v>100</v>
      </c>
      <c r="N23" s="46" t="s">
        <v>146</v>
      </c>
      <c r="O23" s="46">
        <v>212.5</v>
      </c>
      <c r="P23" s="46" t="s">
        <v>139</v>
      </c>
      <c r="Q23" s="46" t="s">
        <v>45</v>
      </c>
      <c r="R23" s="46">
        <v>56</v>
      </c>
      <c r="S23" s="46">
        <v>210</v>
      </c>
      <c r="T23" s="46">
        <v>4</v>
      </c>
      <c r="U23" s="46">
        <v>13</v>
      </c>
      <c r="V23" s="46">
        <v>0</v>
      </c>
      <c r="W23" s="46">
        <v>0</v>
      </c>
      <c r="X23" s="46">
        <v>0.99</v>
      </c>
      <c r="Y23" s="46" t="s">
        <v>83</v>
      </c>
      <c r="Z23" s="46" t="s">
        <v>147</v>
      </c>
      <c r="AA23" s="46">
        <v>4.28</v>
      </c>
      <c r="AB23" s="46" t="s">
        <v>141</v>
      </c>
    </row>
    <row r="24" s="56" customFormat="1" ht="88" customHeight="1" spans="1:28">
      <c r="A24" s="70">
        <v>19</v>
      </c>
      <c r="B24" s="70" t="s">
        <v>34</v>
      </c>
      <c r="C24" s="46" t="s">
        <v>35</v>
      </c>
      <c r="D24" s="16" t="s">
        <v>36</v>
      </c>
      <c r="E24" s="46" t="s">
        <v>80</v>
      </c>
      <c r="F24" s="46" t="s">
        <v>38</v>
      </c>
      <c r="G24" s="16" t="s">
        <v>148</v>
      </c>
      <c r="H24" s="46" t="s">
        <v>98</v>
      </c>
      <c r="I24" s="46" t="s">
        <v>149</v>
      </c>
      <c r="J24" s="46" t="s">
        <v>150</v>
      </c>
      <c r="K24" s="46">
        <v>4.4</v>
      </c>
      <c r="L24" s="46">
        <v>4</v>
      </c>
      <c r="M24" s="46" t="s">
        <v>100</v>
      </c>
      <c r="N24" s="46" t="s">
        <v>151</v>
      </c>
      <c r="O24" s="46">
        <v>1</v>
      </c>
      <c r="P24" s="46" t="s">
        <v>152</v>
      </c>
      <c r="Q24" s="46" t="s">
        <v>45</v>
      </c>
      <c r="R24" s="46">
        <v>35</v>
      </c>
      <c r="S24" s="46">
        <v>130</v>
      </c>
      <c r="T24" s="46">
        <v>1</v>
      </c>
      <c r="U24" s="46">
        <v>1</v>
      </c>
      <c r="V24" s="46">
        <v>0</v>
      </c>
      <c r="W24" s="46">
        <v>0</v>
      </c>
      <c r="X24" s="46">
        <v>0.99</v>
      </c>
      <c r="Y24" s="46" t="s">
        <v>83</v>
      </c>
      <c r="Z24" s="46" t="s">
        <v>153</v>
      </c>
      <c r="AA24" s="46">
        <v>4.28</v>
      </c>
      <c r="AB24" s="46" t="s">
        <v>118</v>
      </c>
    </row>
    <row r="25" s="57" customFormat="1" ht="55" customHeight="1" spans="1:28">
      <c r="A25" s="70">
        <v>20</v>
      </c>
      <c r="B25" s="70" t="s">
        <v>34</v>
      </c>
      <c r="C25" s="16" t="s">
        <v>35</v>
      </c>
      <c r="D25" s="16" t="s">
        <v>36</v>
      </c>
      <c r="E25" s="46" t="s">
        <v>80</v>
      </c>
      <c r="F25" s="16" t="s">
        <v>38</v>
      </c>
      <c r="G25" s="16" t="s">
        <v>97</v>
      </c>
      <c r="H25" s="16" t="s">
        <v>154</v>
      </c>
      <c r="I25" s="16" t="s">
        <v>155</v>
      </c>
      <c r="J25" s="16">
        <v>5</v>
      </c>
      <c r="K25" s="16">
        <v>7</v>
      </c>
      <c r="L25" s="16">
        <v>7</v>
      </c>
      <c r="M25" s="16" t="s">
        <v>156</v>
      </c>
      <c r="N25" s="16" t="s">
        <v>157</v>
      </c>
      <c r="O25" s="16">
        <v>1</v>
      </c>
      <c r="P25" s="16" t="s">
        <v>152</v>
      </c>
      <c r="Q25" s="16" t="s">
        <v>45</v>
      </c>
      <c r="R25" s="16">
        <v>79</v>
      </c>
      <c r="S25" s="16">
        <v>316</v>
      </c>
      <c r="T25" s="16">
        <v>0</v>
      </c>
      <c r="U25" s="16">
        <v>0</v>
      </c>
      <c r="V25" s="16">
        <v>1</v>
      </c>
      <c r="W25" s="16">
        <v>4</v>
      </c>
      <c r="X25" s="16">
        <v>0.99</v>
      </c>
      <c r="Y25" s="16" t="s">
        <v>83</v>
      </c>
      <c r="Z25" s="46" t="s">
        <v>158</v>
      </c>
      <c r="AA25" s="74">
        <v>45776</v>
      </c>
      <c r="AB25" s="75" t="s">
        <v>159</v>
      </c>
    </row>
    <row r="26" s="57" customFormat="1" ht="78" customHeight="1" spans="1:28">
      <c r="A26" s="70">
        <v>21</v>
      </c>
      <c r="B26" s="70" t="s">
        <v>34</v>
      </c>
      <c r="C26" s="16" t="s">
        <v>35</v>
      </c>
      <c r="D26" s="16" t="s">
        <v>36</v>
      </c>
      <c r="E26" s="16" t="s">
        <v>90</v>
      </c>
      <c r="F26" s="16" t="s">
        <v>38</v>
      </c>
      <c r="G26" s="16" t="s">
        <v>91</v>
      </c>
      <c r="H26" s="46" t="s">
        <v>154</v>
      </c>
      <c r="I26" s="46" t="s">
        <v>160</v>
      </c>
      <c r="J26" s="16" t="s">
        <v>161</v>
      </c>
      <c r="K26" s="16">
        <v>23</v>
      </c>
      <c r="L26" s="16">
        <v>19.8</v>
      </c>
      <c r="M26" s="16" t="s">
        <v>156</v>
      </c>
      <c r="N26" s="16" t="s">
        <v>162</v>
      </c>
      <c r="O26" s="16">
        <v>1</v>
      </c>
      <c r="P26" s="16" t="s">
        <v>152</v>
      </c>
      <c r="Q26" s="16" t="s">
        <v>45</v>
      </c>
      <c r="R26" s="16">
        <v>51</v>
      </c>
      <c r="S26" s="16">
        <v>209</v>
      </c>
      <c r="T26" s="16">
        <v>1</v>
      </c>
      <c r="U26" s="16">
        <v>1</v>
      </c>
      <c r="V26" s="16">
        <v>1</v>
      </c>
      <c r="W26" s="16">
        <v>4</v>
      </c>
      <c r="X26" s="16">
        <v>0.99</v>
      </c>
      <c r="Y26" s="16" t="s">
        <v>83</v>
      </c>
      <c r="Z26" s="46" t="s">
        <v>163</v>
      </c>
      <c r="AA26" s="74">
        <v>45776</v>
      </c>
      <c r="AB26" s="75" t="s">
        <v>164</v>
      </c>
    </row>
    <row r="27" s="57" customFormat="1" ht="76" customHeight="1" spans="1:28">
      <c r="A27" s="70">
        <v>22</v>
      </c>
      <c r="B27" s="70" t="s">
        <v>34</v>
      </c>
      <c r="C27" s="16" t="s">
        <v>35</v>
      </c>
      <c r="D27" s="16" t="s">
        <v>165</v>
      </c>
      <c r="E27" s="16" t="s">
        <v>166</v>
      </c>
      <c r="F27" s="16" t="s">
        <v>38</v>
      </c>
      <c r="G27" s="16" t="s">
        <v>137</v>
      </c>
      <c r="H27" s="16" t="s">
        <v>154</v>
      </c>
      <c r="I27" s="16" t="s">
        <v>167</v>
      </c>
      <c r="J27" s="16">
        <v>3</v>
      </c>
      <c r="K27" s="16">
        <v>40.4</v>
      </c>
      <c r="L27" s="16">
        <v>37.7</v>
      </c>
      <c r="M27" s="16" t="s">
        <v>156</v>
      </c>
      <c r="N27" s="16" t="s">
        <v>168</v>
      </c>
      <c r="O27" s="16">
        <v>1</v>
      </c>
      <c r="P27" s="16" t="s">
        <v>152</v>
      </c>
      <c r="Q27" s="16" t="s">
        <v>45</v>
      </c>
      <c r="R27" s="16">
        <v>57</v>
      </c>
      <c r="S27" s="16">
        <v>236</v>
      </c>
      <c r="T27" s="16">
        <v>1</v>
      </c>
      <c r="U27" s="16">
        <v>3</v>
      </c>
      <c r="V27" s="16">
        <v>1</v>
      </c>
      <c r="W27" s="16">
        <v>4</v>
      </c>
      <c r="X27" s="16">
        <v>0.99</v>
      </c>
      <c r="Y27" s="16" t="s">
        <v>83</v>
      </c>
      <c r="Z27" s="46" t="s">
        <v>169</v>
      </c>
      <c r="AA27" s="74">
        <v>45919</v>
      </c>
      <c r="AB27" s="75" t="s">
        <v>170</v>
      </c>
    </row>
    <row r="28" s="57" customFormat="1" ht="55" customHeight="1" spans="1:28">
      <c r="A28" s="70">
        <v>23</v>
      </c>
      <c r="B28" s="70" t="s">
        <v>34</v>
      </c>
      <c r="C28" s="16" t="s">
        <v>35</v>
      </c>
      <c r="D28" s="16" t="s">
        <v>36</v>
      </c>
      <c r="E28" s="46" t="s">
        <v>80</v>
      </c>
      <c r="F28" s="16" t="s">
        <v>38</v>
      </c>
      <c r="G28" s="16" t="s">
        <v>97</v>
      </c>
      <c r="H28" s="46" t="s">
        <v>154</v>
      </c>
      <c r="I28" s="46" t="s">
        <v>167</v>
      </c>
      <c r="J28" s="46" t="s">
        <v>171</v>
      </c>
      <c r="K28" s="16">
        <v>5</v>
      </c>
      <c r="L28" s="16">
        <v>4.5</v>
      </c>
      <c r="M28" s="16" t="s">
        <v>156</v>
      </c>
      <c r="N28" s="16" t="s">
        <v>172</v>
      </c>
      <c r="O28" s="16">
        <v>38</v>
      </c>
      <c r="P28" s="16" t="s">
        <v>44</v>
      </c>
      <c r="Q28" s="16" t="s">
        <v>45</v>
      </c>
      <c r="R28" s="16">
        <v>17</v>
      </c>
      <c r="S28" s="16">
        <v>76</v>
      </c>
      <c r="T28" s="16">
        <v>2</v>
      </c>
      <c r="U28" s="16">
        <v>6</v>
      </c>
      <c r="V28" s="16">
        <v>0</v>
      </c>
      <c r="W28" s="16">
        <v>0</v>
      </c>
      <c r="X28" s="16">
        <v>0.99</v>
      </c>
      <c r="Y28" s="16" t="s">
        <v>83</v>
      </c>
      <c r="Z28" s="46" t="s">
        <v>173</v>
      </c>
      <c r="AA28" s="74">
        <v>45776</v>
      </c>
      <c r="AB28" s="75" t="s">
        <v>174</v>
      </c>
    </row>
    <row r="29" s="57" customFormat="1" ht="55" customHeight="1" spans="1:28">
      <c r="A29" s="70">
        <v>24</v>
      </c>
      <c r="B29" s="70" t="s">
        <v>34</v>
      </c>
      <c r="C29" s="16" t="s">
        <v>35</v>
      </c>
      <c r="D29" s="16" t="s">
        <v>36</v>
      </c>
      <c r="E29" s="46" t="s">
        <v>80</v>
      </c>
      <c r="F29" s="16" t="s">
        <v>38</v>
      </c>
      <c r="G29" s="16" t="s">
        <v>97</v>
      </c>
      <c r="H29" s="16" t="s">
        <v>154</v>
      </c>
      <c r="I29" s="16" t="s">
        <v>167</v>
      </c>
      <c r="J29" s="16" t="s">
        <v>175</v>
      </c>
      <c r="K29" s="16">
        <v>10.9</v>
      </c>
      <c r="L29" s="16">
        <v>10.5</v>
      </c>
      <c r="M29" s="16" t="s">
        <v>156</v>
      </c>
      <c r="N29" s="16" t="s">
        <v>176</v>
      </c>
      <c r="O29" s="16">
        <v>145</v>
      </c>
      <c r="P29" s="16" t="s">
        <v>44</v>
      </c>
      <c r="Q29" s="16" t="s">
        <v>45</v>
      </c>
      <c r="R29" s="16">
        <v>57</v>
      </c>
      <c r="S29" s="16">
        <v>261</v>
      </c>
      <c r="T29" s="16">
        <v>1</v>
      </c>
      <c r="U29" s="16">
        <v>4</v>
      </c>
      <c r="V29" s="16">
        <v>0</v>
      </c>
      <c r="W29" s="16">
        <v>0</v>
      </c>
      <c r="X29" s="16">
        <v>0.99</v>
      </c>
      <c r="Y29" s="16" t="s">
        <v>83</v>
      </c>
      <c r="Z29" s="46" t="s">
        <v>177</v>
      </c>
      <c r="AA29" s="74">
        <v>45776</v>
      </c>
      <c r="AB29" s="75" t="s">
        <v>178</v>
      </c>
    </row>
    <row r="30" s="57" customFormat="1" ht="81" customHeight="1" spans="1:28">
      <c r="A30" s="70">
        <v>25</v>
      </c>
      <c r="B30" s="70" t="s">
        <v>34</v>
      </c>
      <c r="C30" s="16" t="s">
        <v>35</v>
      </c>
      <c r="D30" s="16" t="s">
        <v>144</v>
      </c>
      <c r="E30" s="16" t="s">
        <v>80</v>
      </c>
      <c r="F30" s="16" t="s">
        <v>38</v>
      </c>
      <c r="G30" s="16" t="s">
        <v>179</v>
      </c>
      <c r="H30" s="16" t="s">
        <v>154</v>
      </c>
      <c r="I30" s="16" t="s">
        <v>180</v>
      </c>
      <c r="J30" s="16" t="s">
        <v>181</v>
      </c>
      <c r="K30" s="16">
        <v>40.5</v>
      </c>
      <c r="L30" s="16">
        <v>35</v>
      </c>
      <c r="M30" s="16" t="s">
        <v>156</v>
      </c>
      <c r="N30" s="16" t="s">
        <v>182</v>
      </c>
      <c r="O30" s="16">
        <v>1</v>
      </c>
      <c r="P30" s="16" t="s">
        <v>152</v>
      </c>
      <c r="Q30" s="16" t="s">
        <v>45</v>
      </c>
      <c r="R30" s="16">
        <v>338</v>
      </c>
      <c r="S30" s="16">
        <v>1474</v>
      </c>
      <c r="T30" s="16">
        <v>28</v>
      </c>
      <c r="U30" s="16">
        <v>81</v>
      </c>
      <c r="V30" s="16">
        <v>1</v>
      </c>
      <c r="W30" s="16">
        <v>1</v>
      </c>
      <c r="X30" s="16">
        <v>0.99</v>
      </c>
      <c r="Y30" s="16" t="s">
        <v>83</v>
      </c>
      <c r="Z30" s="46" t="s">
        <v>183</v>
      </c>
      <c r="AA30" s="74">
        <v>45776</v>
      </c>
      <c r="AB30" s="75" t="s">
        <v>159</v>
      </c>
    </row>
    <row r="31" s="57" customFormat="1" ht="55" customHeight="1" spans="1:28">
      <c r="A31" s="70">
        <v>26</v>
      </c>
      <c r="B31" s="70" t="s">
        <v>34</v>
      </c>
      <c r="C31" s="16" t="s">
        <v>49</v>
      </c>
      <c r="D31" s="16" t="s">
        <v>50</v>
      </c>
      <c r="E31" s="16" t="s">
        <v>61</v>
      </c>
      <c r="F31" s="16" t="s">
        <v>38</v>
      </c>
      <c r="G31" s="16" t="s">
        <v>62</v>
      </c>
      <c r="H31" s="16" t="s">
        <v>154</v>
      </c>
      <c r="I31" s="16" t="s">
        <v>180</v>
      </c>
      <c r="J31" s="16" t="s">
        <v>181</v>
      </c>
      <c r="K31" s="16">
        <v>36</v>
      </c>
      <c r="L31" s="16">
        <v>35</v>
      </c>
      <c r="M31" s="16" t="s">
        <v>156</v>
      </c>
      <c r="N31" s="16" t="s">
        <v>184</v>
      </c>
      <c r="O31" s="16">
        <v>100</v>
      </c>
      <c r="P31" s="16" t="s">
        <v>185</v>
      </c>
      <c r="Q31" s="16" t="s">
        <v>45</v>
      </c>
      <c r="R31" s="16">
        <v>338</v>
      </c>
      <c r="S31" s="16">
        <v>1474</v>
      </c>
      <c r="T31" s="16">
        <v>28</v>
      </c>
      <c r="U31" s="16">
        <v>81</v>
      </c>
      <c r="V31" s="16">
        <v>1</v>
      </c>
      <c r="W31" s="16">
        <v>1</v>
      </c>
      <c r="X31" s="16">
        <v>0.99</v>
      </c>
      <c r="Y31" s="16" t="s">
        <v>75</v>
      </c>
      <c r="Z31" s="46" t="s">
        <v>186</v>
      </c>
      <c r="AA31" s="74">
        <v>45776</v>
      </c>
      <c r="AB31" s="75" t="s">
        <v>187</v>
      </c>
    </row>
    <row r="32" s="57" customFormat="1" ht="73" customHeight="1" spans="1:28">
      <c r="A32" s="70">
        <v>27</v>
      </c>
      <c r="B32" s="70" t="s">
        <v>34</v>
      </c>
      <c r="C32" s="16" t="s">
        <v>35</v>
      </c>
      <c r="D32" s="16" t="s">
        <v>136</v>
      </c>
      <c r="E32" s="16" t="s">
        <v>80</v>
      </c>
      <c r="F32" s="16" t="s">
        <v>38</v>
      </c>
      <c r="G32" s="16" t="s">
        <v>137</v>
      </c>
      <c r="H32" s="16" t="s">
        <v>154</v>
      </c>
      <c r="I32" s="16" t="s">
        <v>180</v>
      </c>
      <c r="J32" s="16">
        <v>5</v>
      </c>
      <c r="K32" s="16">
        <v>22.2</v>
      </c>
      <c r="L32" s="16">
        <v>20.8</v>
      </c>
      <c r="M32" s="16" t="s">
        <v>156</v>
      </c>
      <c r="N32" s="16" t="s">
        <v>188</v>
      </c>
      <c r="O32" s="16">
        <v>1</v>
      </c>
      <c r="P32" s="16" t="s">
        <v>152</v>
      </c>
      <c r="Q32" s="16" t="s">
        <v>45</v>
      </c>
      <c r="R32" s="16">
        <v>65</v>
      </c>
      <c r="S32" s="16">
        <v>297</v>
      </c>
      <c r="T32" s="16">
        <v>7</v>
      </c>
      <c r="U32" s="16">
        <v>20</v>
      </c>
      <c r="V32" s="16">
        <v>0</v>
      </c>
      <c r="W32" s="16">
        <v>0</v>
      </c>
      <c r="X32" s="16">
        <v>0.99</v>
      </c>
      <c r="Y32" s="16" t="s">
        <v>83</v>
      </c>
      <c r="Z32" s="46" t="s">
        <v>189</v>
      </c>
      <c r="AA32" s="74">
        <v>46003</v>
      </c>
      <c r="AB32" s="75" t="s">
        <v>170</v>
      </c>
    </row>
    <row r="33" s="57" customFormat="1" ht="55" customHeight="1" spans="1:28">
      <c r="A33" s="70">
        <v>28</v>
      </c>
      <c r="B33" s="70" t="s">
        <v>34</v>
      </c>
      <c r="C33" s="16" t="s">
        <v>49</v>
      </c>
      <c r="D33" s="16" t="s">
        <v>190</v>
      </c>
      <c r="E33" s="16" t="s">
        <v>191</v>
      </c>
      <c r="F33" s="16" t="s">
        <v>38</v>
      </c>
      <c r="G33" s="46" t="s">
        <v>192</v>
      </c>
      <c r="H33" s="16" t="s">
        <v>193</v>
      </c>
      <c r="I33" s="16" t="s">
        <v>194</v>
      </c>
      <c r="J33" s="16" t="s">
        <v>181</v>
      </c>
      <c r="K33" s="46">
        <v>45</v>
      </c>
      <c r="L33" s="46">
        <v>40</v>
      </c>
      <c r="M33" s="16" t="s">
        <v>195</v>
      </c>
      <c r="N33" s="46" t="s">
        <v>196</v>
      </c>
      <c r="O33" s="16">
        <v>1</v>
      </c>
      <c r="P33" s="16" t="s">
        <v>80</v>
      </c>
      <c r="Q33" s="16" t="s">
        <v>45</v>
      </c>
      <c r="R33" s="16">
        <v>66</v>
      </c>
      <c r="S33" s="16">
        <v>266</v>
      </c>
      <c r="T33" s="16">
        <v>5</v>
      </c>
      <c r="U33" s="16">
        <v>13</v>
      </c>
      <c r="V33" s="16">
        <v>0</v>
      </c>
      <c r="W33" s="16">
        <v>0</v>
      </c>
      <c r="X33" s="46">
        <v>0.99</v>
      </c>
      <c r="Y33" s="46" t="s">
        <v>75</v>
      </c>
      <c r="Z33" s="46" t="s">
        <v>197</v>
      </c>
      <c r="AA33" s="72" t="s">
        <v>198</v>
      </c>
      <c r="AB33" s="72" t="s">
        <v>199</v>
      </c>
    </row>
    <row r="34" s="57" customFormat="1" ht="55" customHeight="1" spans="1:28">
      <c r="A34" s="70">
        <v>29</v>
      </c>
      <c r="B34" s="70" t="s">
        <v>34</v>
      </c>
      <c r="C34" s="16" t="s">
        <v>35</v>
      </c>
      <c r="D34" s="16" t="s">
        <v>136</v>
      </c>
      <c r="E34" s="16" t="s">
        <v>80</v>
      </c>
      <c r="F34" s="16" t="s">
        <v>38</v>
      </c>
      <c r="G34" s="16" t="s">
        <v>200</v>
      </c>
      <c r="H34" s="16" t="s">
        <v>193</v>
      </c>
      <c r="I34" s="16" t="s">
        <v>201</v>
      </c>
      <c r="J34" s="16" t="s">
        <v>202</v>
      </c>
      <c r="K34" s="16">
        <v>7</v>
      </c>
      <c r="L34" s="16">
        <v>6</v>
      </c>
      <c r="M34" s="16" t="s">
        <v>195</v>
      </c>
      <c r="N34" s="16" t="s">
        <v>203</v>
      </c>
      <c r="O34" s="16">
        <v>1</v>
      </c>
      <c r="P34" s="16" t="s">
        <v>80</v>
      </c>
      <c r="Q34" s="16" t="s">
        <v>45</v>
      </c>
      <c r="R34" s="16">
        <v>111</v>
      </c>
      <c r="S34" s="16">
        <v>468</v>
      </c>
      <c r="T34" s="16">
        <v>3</v>
      </c>
      <c r="U34" s="16">
        <v>13</v>
      </c>
      <c r="V34" s="16">
        <v>1</v>
      </c>
      <c r="W34" s="16">
        <v>4</v>
      </c>
      <c r="X34" s="46">
        <v>0.99</v>
      </c>
      <c r="Y34" s="16" t="s">
        <v>83</v>
      </c>
      <c r="Z34" s="46" t="s">
        <v>204</v>
      </c>
      <c r="AA34" s="72" t="s">
        <v>205</v>
      </c>
      <c r="AB34" s="72" t="s">
        <v>206</v>
      </c>
    </row>
    <row r="35" s="57" customFormat="1" ht="55" customHeight="1" spans="1:28">
      <c r="A35" s="70">
        <v>30</v>
      </c>
      <c r="B35" s="70" t="s">
        <v>34</v>
      </c>
      <c r="C35" s="16" t="s">
        <v>35</v>
      </c>
      <c r="D35" s="16" t="s">
        <v>136</v>
      </c>
      <c r="E35" s="16" t="s">
        <v>207</v>
      </c>
      <c r="F35" s="16" t="s">
        <v>38</v>
      </c>
      <c r="G35" s="16" t="s">
        <v>208</v>
      </c>
      <c r="H35" s="16" t="s">
        <v>193</v>
      </c>
      <c r="I35" s="16" t="s">
        <v>209</v>
      </c>
      <c r="J35" s="16" t="s">
        <v>210</v>
      </c>
      <c r="K35" s="16">
        <v>32</v>
      </c>
      <c r="L35" s="16">
        <v>28</v>
      </c>
      <c r="M35" s="16" t="s">
        <v>195</v>
      </c>
      <c r="N35" s="16" t="s">
        <v>211</v>
      </c>
      <c r="O35" s="16">
        <v>1</v>
      </c>
      <c r="P35" s="16" t="s">
        <v>212</v>
      </c>
      <c r="Q35" s="16" t="s">
        <v>45</v>
      </c>
      <c r="R35" s="16">
        <v>268</v>
      </c>
      <c r="S35" s="16">
        <v>1040</v>
      </c>
      <c r="T35" s="16">
        <v>8</v>
      </c>
      <c r="U35" s="16">
        <v>29</v>
      </c>
      <c r="V35" s="16">
        <v>1</v>
      </c>
      <c r="W35" s="16">
        <v>5</v>
      </c>
      <c r="X35" s="46">
        <v>0.99</v>
      </c>
      <c r="Y35" s="71" t="s">
        <v>213</v>
      </c>
      <c r="Z35" s="16" t="s">
        <v>214</v>
      </c>
      <c r="AA35" s="72" t="s">
        <v>198</v>
      </c>
      <c r="AB35" s="72" t="s">
        <v>215</v>
      </c>
    </row>
    <row r="36" s="57" customFormat="1" ht="55" customHeight="1" spans="1:28">
      <c r="A36" s="70">
        <v>31</v>
      </c>
      <c r="B36" s="70" t="s">
        <v>34</v>
      </c>
      <c r="C36" s="16" t="s">
        <v>35</v>
      </c>
      <c r="D36" s="16" t="s">
        <v>106</v>
      </c>
      <c r="E36" s="16" t="s">
        <v>107</v>
      </c>
      <c r="F36" s="16" t="s">
        <v>38</v>
      </c>
      <c r="G36" s="46" t="s">
        <v>108</v>
      </c>
      <c r="H36" s="16" t="s">
        <v>193</v>
      </c>
      <c r="I36" s="16" t="s">
        <v>216</v>
      </c>
      <c r="J36" s="16">
        <v>10</v>
      </c>
      <c r="K36" s="16">
        <v>4.2</v>
      </c>
      <c r="L36" s="16">
        <v>4</v>
      </c>
      <c r="M36" s="16" t="s">
        <v>195</v>
      </c>
      <c r="N36" s="16" t="s">
        <v>217</v>
      </c>
      <c r="O36" s="16">
        <v>30</v>
      </c>
      <c r="P36" s="16" t="s">
        <v>111</v>
      </c>
      <c r="Q36" s="16" t="s">
        <v>45</v>
      </c>
      <c r="R36" s="16">
        <v>105</v>
      </c>
      <c r="S36" s="16">
        <v>410</v>
      </c>
      <c r="T36" s="16">
        <v>1</v>
      </c>
      <c r="U36" s="16">
        <v>2</v>
      </c>
      <c r="V36" s="16">
        <v>0</v>
      </c>
      <c r="W36" s="16">
        <v>0</v>
      </c>
      <c r="X36" s="16">
        <v>0.99</v>
      </c>
      <c r="Y36" s="71" t="s">
        <v>218</v>
      </c>
      <c r="Z36" s="16" t="s">
        <v>219</v>
      </c>
      <c r="AA36" s="72" t="s">
        <v>198</v>
      </c>
      <c r="AB36" s="72" t="s">
        <v>220</v>
      </c>
    </row>
    <row r="37" s="57" customFormat="1" ht="100" customHeight="1" spans="1:28">
      <c r="A37" s="70">
        <v>32</v>
      </c>
      <c r="B37" s="70" t="s">
        <v>34</v>
      </c>
      <c r="C37" s="16" t="s">
        <v>35</v>
      </c>
      <c r="D37" s="16" t="s">
        <v>36</v>
      </c>
      <c r="E37" s="46" t="s">
        <v>80</v>
      </c>
      <c r="F37" s="16" t="s">
        <v>38</v>
      </c>
      <c r="G37" s="16" t="s">
        <v>97</v>
      </c>
      <c r="H37" s="16" t="s">
        <v>221</v>
      </c>
      <c r="I37" s="16" t="s">
        <v>222</v>
      </c>
      <c r="J37" s="16">
        <v>6</v>
      </c>
      <c r="K37" s="16">
        <v>18</v>
      </c>
      <c r="L37" s="16">
        <v>18</v>
      </c>
      <c r="M37" s="16" t="s">
        <v>223</v>
      </c>
      <c r="N37" s="16" t="s">
        <v>224</v>
      </c>
      <c r="O37" s="16">
        <v>50</v>
      </c>
      <c r="P37" s="16" t="s">
        <v>44</v>
      </c>
      <c r="Q37" s="16" t="s">
        <v>45</v>
      </c>
      <c r="R37" s="16">
        <v>37</v>
      </c>
      <c r="S37" s="16">
        <v>183</v>
      </c>
      <c r="T37" s="16">
        <v>2</v>
      </c>
      <c r="U37" s="16">
        <v>11</v>
      </c>
      <c r="V37" s="16">
        <v>0</v>
      </c>
      <c r="W37" s="16">
        <v>0</v>
      </c>
      <c r="X37" s="16">
        <v>0.99</v>
      </c>
      <c r="Y37" s="71" t="s">
        <v>83</v>
      </c>
      <c r="Z37" s="16" t="s">
        <v>225</v>
      </c>
      <c r="AA37" s="72" t="s">
        <v>226</v>
      </c>
      <c r="AB37" s="72" t="s">
        <v>227</v>
      </c>
    </row>
    <row r="38" s="57" customFormat="1" ht="97" customHeight="1" spans="1:28">
      <c r="A38" s="70">
        <v>33</v>
      </c>
      <c r="B38" s="70" t="s">
        <v>34</v>
      </c>
      <c r="C38" s="16" t="s">
        <v>35</v>
      </c>
      <c r="D38" s="16" t="s">
        <v>36</v>
      </c>
      <c r="E38" s="46" t="s">
        <v>80</v>
      </c>
      <c r="F38" s="16" t="s">
        <v>38</v>
      </c>
      <c r="G38" s="16" t="s">
        <v>97</v>
      </c>
      <c r="H38" s="16" t="s">
        <v>221</v>
      </c>
      <c r="I38" s="16" t="s">
        <v>222</v>
      </c>
      <c r="J38" s="16">
        <v>3</v>
      </c>
      <c r="K38" s="16">
        <v>6</v>
      </c>
      <c r="L38" s="16">
        <v>6</v>
      </c>
      <c r="M38" s="16" t="s">
        <v>223</v>
      </c>
      <c r="N38" s="16" t="s">
        <v>228</v>
      </c>
      <c r="O38" s="16">
        <v>37</v>
      </c>
      <c r="P38" s="16" t="s">
        <v>44</v>
      </c>
      <c r="Q38" s="16" t="s">
        <v>45</v>
      </c>
      <c r="R38" s="16">
        <v>21</v>
      </c>
      <c r="S38" s="16">
        <v>78</v>
      </c>
      <c r="T38" s="16">
        <v>2</v>
      </c>
      <c r="U38" s="16">
        <v>7</v>
      </c>
      <c r="V38" s="16">
        <v>0</v>
      </c>
      <c r="W38" s="16">
        <v>0</v>
      </c>
      <c r="X38" s="16">
        <v>0.99</v>
      </c>
      <c r="Y38" s="71" t="s">
        <v>83</v>
      </c>
      <c r="Z38" s="16" t="s">
        <v>229</v>
      </c>
      <c r="AA38" s="72" t="s">
        <v>59</v>
      </c>
      <c r="AB38" s="72" t="s">
        <v>227</v>
      </c>
    </row>
    <row r="39" s="57" customFormat="1" ht="55" customHeight="1" spans="1:28">
      <c r="A39" s="70">
        <v>34</v>
      </c>
      <c r="B39" s="70" t="s">
        <v>34</v>
      </c>
      <c r="C39" s="16" t="s">
        <v>35</v>
      </c>
      <c r="D39" s="16" t="s">
        <v>106</v>
      </c>
      <c r="E39" s="16" t="s">
        <v>107</v>
      </c>
      <c r="F39" s="16" t="s">
        <v>38</v>
      </c>
      <c r="G39" s="46" t="s">
        <v>108</v>
      </c>
      <c r="H39" s="16" t="s">
        <v>221</v>
      </c>
      <c r="I39" s="16" t="s">
        <v>222</v>
      </c>
      <c r="J39" s="16" t="s">
        <v>230</v>
      </c>
      <c r="K39" s="16">
        <v>6</v>
      </c>
      <c r="L39" s="16">
        <v>6</v>
      </c>
      <c r="M39" s="16" t="s">
        <v>223</v>
      </c>
      <c r="N39" s="16" t="s">
        <v>231</v>
      </c>
      <c r="O39" s="16">
        <v>43</v>
      </c>
      <c r="P39" s="16" t="s">
        <v>111</v>
      </c>
      <c r="Q39" s="16" t="s">
        <v>45</v>
      </c>
      <c r="R39" s="16">
        <v>93</v>
      </c>
      <c r="S39" s="16">
        <v>436</v>
      </c>
      <c r="T39" s="16">
        <v>7</v>
      </c>
      <c r="U39" s="16">
        <v>17</v>
      </c>
      <c r="V39" s="16">
        <v>0</v>
      </c>
      <c r="W39" s="16">
        <v>0</v>
      </c>
      <c r="X39" s="46">
        <v>0.99</v>
      </c>
      <c r="Y39" s="71" t="s">
        <v>83</v>
      </c>
      <c r="Z39" s="16" t="s">
        <v>232</v>
      </c>
      <c r="AA39" s="72" t="s">
        <v>233</v>
      </c>
      <c r="AB39" s="72" t="s">
        <v>227</v>
      </c>
    </row>
    <row r="40" s="57" customFormat="1" ht="125" customHeight="1" spans="1:28">
      <c r="A40" s="70">
        <v>35</v>
      </c>
      <c r="B40" s="70" t="s">
        <v>34</v>
      </c>
      <c r="C40" s="16" t="s">
        <v>49</v>
      </c>
      <c r="D40" s="16" t="s">
        <v>50</v>
      </c>
      <c r="E40" s="16" t="s">
        <v>51</v>
      </c>
      <c r="F40" s="16" t="s">
        <v>38</v>
      </c>
      <c r="G40" s="16" t="s">
        <v>234</v>
      </c>
      <c r="H40" s="16" t="s">
        <v>235</v>
      </c>
      <c r="I40" s="16" t="s">
        <v>236</v>
      </c>
      <c r="J40" s="16">
        <v>4</v>
      </c>
      <c r="K40" s="16">
        <v>18</v>
      </c>
      <c r="L40" s="16">
        <v>15</v>
      </c>
      <c r="M40" s="16" t="s">
        <v>237</v>
      </c>
      <c r="N40" s="16" t="s">
        <v>238</v>
      </c>
      <c r="O40" s="16" t="s">
        <v>239</v>
      </c>
      <c r="P40" s="16" t="s">
        <v>240</v>
      </c>
      <c r="Q40" s="16" t="s">
        <v>45</v>
      </c>
      <c r="R40" s="16">
        <v>102</v>
      </c>
      <c r="S40" s="16">
        <v>397</v>
      </c>
      <c r="T40" s="16">
        <v>4</v>
      </c>
      <c r="U40" s="16">
        <v>11</v>
      </c>
      <c r="V40" s="16">
        <v>1</v>
      </c>
      <c r="W40" s="16">
        <v>1</v>
      </c>
      <c r="X40" s="16">
        <v>0.99</v>
      </c>
      <c r="Y40" s="16" t="s">
        <v>75</v>
      </c>
      <c r="Z40" s="16" t="s">
        <v>241</v>
      </c>
      <c r="AA40" s="76">
        <v>4.3</v>
      </c>
      <c r="AB40" s="76" t="s">
        <v>242</v>
      </c>
    </row>
    <row r="41" s="57" customFormat="1" ht="94" customHeight="1" spans="1:28">
      <c r="A41" s="70">
        <v>36</v>
      </c>
      <c r="B41" s="70" t="s">
        <v>34</v>
      </c>
      <c r="C41" s="16" t="s">
        <v>49</v>
      </c>
      <c r="D41" s="16" t="s">
        <v>243</v>
      </c>
      <c r="E41" s="16" t="s">
        <v>244</v>
      </c>
      <c r="F41" s="16" t="s">
        <v>38</v>
      </c>
      <c r="G41" s="16" t="s">
        <v>245</v>
      </c>
      <c r="H41" s="16" t="s">
        <v>235</v>
      </c>
      <c r="I41" s="16" t="s">
        <v>246</v>
      </c>
      <c r="J41" s="16" t="s">
        <v>247</v>
      </c>
      <c r="K41" s="16">
        <v>17</v>
      </c>
      <c r="L41" s="16">
        <v>16.5</v>
      </c>
      <c r="M41" s="16" t="s">
        <v>237</v>
      </c>
      <c r="N41" s="16" t="s">
        <v>248</v>
      </c>
      <c r="O41" s="16" t="s">
        <v>249</v>
      </c>
      <c r="P41" s="16" t="s">
        <v>250</v>
      </c>
      <c r="Q41" s="16" t="s">
        <v>45</v>
      </c>
      <c r="R41" s="16">
        <v>272</v>
      </c>
      <c r="S41" s="16">
        <v>986</v>
      </c>
      <c r="T41" s="16">
        <v>14</v>
      </c>
      <c r="U41" s="16">
        <v>41</v>
      </c>
      <c r="V41" s="16">
        <v>2</v>
      </c>
      <c r="W41" s="16">
        <v>10</v>
      </c>
      <c r="X41" s="16">
        <v>0.99</v>
      </c>
      <c r="Y41" s="16" t="s">
        <v>75</v>
      </c>
      <c r="Z41" s="16" t="s">
        <v>251</v>
      </c>
      <c r="AA41" s="72">
        <v>4.29</v>
      </c>
      <c r="AB41" s="76" t="s">
        <v>252</v>
      </c>
    </row>
    <row r="42" s="57" customFormat="1" ht="55" customHeight="1" spans="1:28">
      <c r="A42" s="70">
        <v>37</v>
      </c>
      <c r="B42" s="70" t="s">
        <v>34</v>
      </c>
      <c r="C42" s="16" t="s">
        <v>49</v>
      </c>
      <c r="D42" s="16" t="s">
        <v>50</v>
      </c>
      <c r="E42" s="16" t="s">
        <v>253</v>
      </c>
      <c r="F42" s="16" t="s">
        <v>38</v>
      </c>
      <c r="G42" s="16" t="s">
        <v>254</v>
      </c>
      <c r="H42" s="16" t="s">
        <v>235</v>
      </c>
      <c r="I42" s="16" t="s">
        <v>255</v>
      </c>
      <c r="J42" s="16">
        <v>2</v>
      </c>
      <c r="K42" s="16">
        <v>40</v>
      </c>
      <c r="L42" s="16">
        <v>32</v>
      </c>
      <c r="M42" s="16" t="s">
        <v>237</v>
      </c>
      <c r="N42" s="16" t="s">
        <v>256</v>
      </c>
      <c r="O42" s="16">
        <v>1</v>
      </c>
      <c r="P42" s="16" t="s">
        <v>257</v>
      </c>
      <c r="Q42" s="16" t="s">
        <v>45</v>
      </c>
      <c r="R42" s="16">
        <v>462</v>
      </c>
      <c r="S42" s="16">
        <v>1813</v>
      </c>
      <c r="T42" s="16">
        <v>51</v>
      </c>
      <c r="U42" s="16">
        <v>182</v>
      </c>
      <c r="V42" s="16">
        <v>2</v>
      </c>
      <c r="W42" s="16">
        <v>7</v>
      </c>
      <c r="X42" s="16">
        <v>0.98</v>
      </c>
      <c r="Y42" s="16" t="s">
        <v>75</v>
      </c>
      <c r="Z42" s="16" t="s">
        <v>258</v>
      </c>
      <c r="AA42" s="72">
        <v>5.15</v>
      </c>
      <c r="AB42" s="76" t="s">
        <v>259</v>
      </c>
    </row>
    <row r="43" s="57" customFormat="1" ht="55" customHeight="1" spans="1:28">
      <c r="A43" s="70">
        <v>38</v>
      </c>
      <c r="B43" s="70" t="s">
        <v>34</v>
      </c>
      <c r="C43" s="16" t="s">
        <v>49</v>
      </c>
      <c r="D43" s="16" t="s">
        <v>50</v>
      </c>
      <c r="E43" s="16" t="s">
        <v>51</v>
      </c>
      <c r="F43" s="16" t="s">
        <v>38</v>
      </c>
      <c r="G43" s="16" t="s">
        <v>260</v>
      </c>
      <c r="H43" s="16" t="s">
        <v>235</v>
      </c>
      <c r="I43" s="16" t="s">
        <v>261</v>
      </c>
      <c r="J43" s="16" t="s">
        <v>262</v>
      </c>
      <c r="K43" s="16">
        <v>49</v>
      </c>
      <c r="L43" s="16">
        <v>45</v>
      </c>
      <c r="M43" s="16" t="s">
        <v>237</v>
      </c>
      <c r="N43" s="16" t="s">
        <v>263</v>
      </c>
      <c r="O43" s="16">
        <v>630</v>
      </c>
      <c r="P43" s="16" t="s">
        <v>250</v>
      </c>
      <c r="Q43" s="16" t="s">
        <v>45</v>
      </c>
      <c r="R43" s="16">
        <v>368</v>
      </c>
      <c r="S43" s="16">
        <v>1670</v>
      </c>
      <c r="T43" s="16">
        <v>17</v>
      </c>
      <c r="U43" s="16">
        <v>51</v>
      </c>
      <c r="V43" s="16">
        <v>4</v>
      </c>
      <c r="W43" s="16">
        <v>8</v>
      </c>
      <c r="X43" s="16">
        <v>0.98</v>
      </c>
      <c r="Y43" s="16" t="s">
        <v>75</v>
      </c>
      <c r="Z43" s="16" t="s">
        <v>264</v>
      </c>
      <c r="AA43" s="76">
        <v>4.3</v>
      </c>
      <c r="AB43" s="76" t="s">
        <v>265</v>
      </c>
    </row>
    <row r="44" s="57" customFormat="1" ht="55" customHeight="1" spans="1:28">
      <c r="A44" s="70">
        <v>39</v>
      </c>
      <c r="B44" s="70" t="s">
        <v>34</v>
      </c>
      <c r="C44" s="16" t="s">
        <v>49</v>
      </c>
      <c r="D44" s="16" t="s">
        <v>50</v>
      </c>
      <c r="E44" s="16" t="s">
        <v>51</v>
      </c>
      <c r="F44" s="16" t="s">
        <v>38</v>
      </c>
      <c r="G44" s="16" t="s">
        <v>266</v>
      </c>
      <c r="H44" s="16" t="s">
        <v>235</v>
      </c>
      <c r="I44" s="16" t="s">
        <v>261</v>
      </c>
      <c r="J44" s="16" t="s">
        <v>262</v>
      </c>
      <c r="K44" s="16">
        <v>6</v>
      </c>
      <c r="L44" s="16">
        <v>5</v>
      </c>
      <c r="M44" s="16" t="s">
        <v>237</v>
      </c>
      <c r="N44" s="16" t="s">
        <v>267</v>
      </c>
      <c r="O44" s="16">
        <v>120</v>
      </c>
      <c r="P44" s="16" t="s">
        <v>250</v>
      </c>
      <c r="Q44" s="16" t="s">
        <v>45</v>
      </c>
      <c r="R44" s="16">
        <v>368</v>
      </c>
      <c r="S44" s="16">
        <v>1670</v>
      </c>
      <c r="T44" s="16">
        <v>17</v>
      </c>
      <c r="U44" s="16">
        <v>51</v>
      </c>
      <c r="V44" s="16">
        <v>4</v>
      </c>
      <c r="W44" s="16">
        <v>8</v>
      </c>
      <c r="X44" s="16">
        <v>0.98</v>
      </c>
      <c r="Y44" s="16" t="s">
        <v>75</v>
      </c>
      <c r="Z44" s="16" t="s">
        <v>268</v>
      </c>
      <c r="AA44" s="76">
        <v>7.3</v>
      </c>
      <c r="AB44" s="76" t="s">
        <v>269</v>
      </c>
    </row>
    <row r="45" s="57" customFormat="1" ht="55" customHeight="1" spans="1:28">
      <c r="A45" s="70">
        <v>40</v>
      </c>
      <c r="B45" s="70" t="s">
        <v>34</v>
      </c>
      <c r="C45" s="16" t="s">
        <v>35</v>
      </c>
      <c r="D45" s="16" t="s">
        <v>106</v>
      </c>
      <c r="E45" s="16" t="s">
        <v>107</v>
      </c>
      <c r="F45" s="16" t="s">
        <v>38</v>
      </c>
      <c r="G45" s="46" t="s">
        <v>108</v>
      </c>
      <c r="H45" s="16" t="s">
        <v>235</v>
      </c>
      <c r="I45" s="16" t="s">
        <v>270</v>
      </c>
      <c r="J45" s="16" t="s">
        <v>271</v>
      </c>
      <c r="K45" s="16">
        <v>6.5</v>
      </c>
      <c r="L45" s="16">
        <v>6.5</v>
      </c>
      <c r="M45" s="16" t="s">
        <v>237</v>
      </c>
      <c r="N45" s="16" t="s">
        <v>272</v>
      </c>
      <c r="O45" s="16">
        <v>47</v>
      </c>
      <c r="P45" s="16" t="s">
        <v>111</v>
      </c>
      <c r="Q45" s="16" t="s">
        <v>45</v>
      </c>
      <c r="R45" s="16">
        <v>37</v>
      </c>
      <c r="S45" s="16">
        <v>153</v>
      </c>
      <c r="T45" s="16">
        <v>2</v>
      </c>
      <c r="U45" s="16">
        <v>4</v>
      </c>
      <c r="V45" s="16">
        <v>0</v>
      </c>
      <c r="W45" s="16">
        <v>0</v>
      </c>
      <c r="X45" s="16">
        <v>0.99</v>
      </c>
      <c r="Y45" s="16" t="s">
        <v>83</v>
      </c>
      <c r="Z45" s="16" t="s">
        <v>273</v>
      </c>
      <c r="AA45" s="72">
        <v>11.28</v>
      </c>
      <c r="AB45" s="76" t="s">
        <v>274</v>
      </c>
    </row>
    <row r="46" s="56" customFormat="1" ht="64" customHeight="1" spans="1:28">
      <c r="A46" s="70">
        <v>41</v>
      </c>
      <c r="B46" s="70" t="s">
        <v>34</v>
      </c>
      <c r="C46" s="16" t="s">
        <v>49</v>
      </c>
      <c r="D46" s="16" t="s">
        <v>275</v>
      </c>
      <c r="E46" s="16" t="s">
        <v>191</v>
      </c>
      <c r="F46" s="16" t="s">
        <v>38</v>
      </c>
      <c r="G46" s="16" t="s">
        <v>276</v>
      </c>
      <c r="H46" s="16" t="s">
        <v>277</v>
      </c>
      <c r="I46" s="77" t="s">
        <v>278</v>
      </c>
      <c r="J46" s="16" t="s">
        <v>181</v>
      </c>
      <c r="K46" s="16">
        <v>41</v>
      </c>
      <c r="L46" s="16">
        <v>33</v>
      </c>
      <c r="M46" s="16" t="s">
        <v>279</v>
      </c>
      <c r="N46" s="16" t="s">
        <v>280</v>
      </c>
      <c r="O46" s="16" t="s">
        <v>281</v>
      </c>
      <c r="P46" s="16" t="s">
        <v>282</v>
      </c>
      <c r="Q46" s="16" t="s">
        <v>45</v>
      </c>
      <c r="R46" s="16">
        <v>548</v>
      </c>
      <c r="S46" s="16">
        <v>2067</v>
      </c>
      <c r="T46" s="16">
        <v>27</v>
      </c>
      <c r="U46" s="16">
        <v>96</v>
      </c>
      <c r="V46" s="16">
        <v>5</v>
      </c>
      <c r="W46" s="16">
        <v>22</v>
      </c>
      <c r="X46" s="16">
        <v>0.98</v>
      </c>
      <c r="Y46" s="16" t="s">
        <v>75</v>
      </c>
      <c r="Z46" s="16" t="s">
        <v>283</v>
      </c>
      <c r="AA46" s="78" t="s">
        <v>284</v>
      </c>
      <c r="AB46" s="78" t="s">
        <v>285</v>
      </c>
    </row>
    <row r="47" s="56" customFormat="1" ht="55" customHeight="1" spans="1:28">
      <c r="A47" s="70">
        <v>42</v>
      </c>
      <c r="B47" s="70" t="s">
        <v>34</v>
      </c>
      <c r="C47" s="16" t="s">
        <v>35</v>
      </c>
      <c r="D47" s="16" t="s">
        <v>136</v>
      </c>
      <c r="E47" s="16" t="s">
        <v>80</v>
      </c>
      <c r="F47" s="16" t="s">
        <v>38</v>
      </c>
      <c r="G47" s="16" t="s">
        <v>137</v>
      </c>
      <c r="H47" s="16" t="s">
        <v>277</v>
      </c>
      <c r="I47" s="77" t="s">
        <v>278</v>
      </c>
      <c r="J47" s="16">
        <v>2</v>
      </c>
      <c r="K47" s="16">
        <v>18</v>
      </c>
      <c r="L47" s="16">
        <v>15</v>
      </c>
      <c r="M47" s="16" t="s">
        <v>279</v>
      </c>
      <c r="N47" s="16" t="s">
        <v>286</v>
      </c>
      <c r="O47" s="16" t="s">
        <v>287</v>
      </c>
      <c r="P47" s="16" t="s">
        <v>288</v>
      </c>
      <c r="Q47" s="16" t="s">
        <v>45</v>
      </c>
      <c r="R47" s="16">
        <v>59</v>
      </c>
      <c r="S47" s="16">
        <v>236</v>
      </c>
      <c r="T47" s="16">
        <v>2</v>
      </c>
      <c r="U47" s="16">
        <v>5</v>
      </c>
      <c r="V47" s="16">
        <v>0</v>
      </c>
      <c r="W47" s="16">
        <v>0</v>
      </c>
      <c r="X47" s="16">
        <v>0.99</v>
      </c>
      <c r="Y47" s="16" t="s">
        <v>83</v>
      </c>
      <c r="Z47" s="16" t="s">
        <v>289</v>
      </c>
      <c r="AA47" s="78" t="s">
        <v>290</v>
      </c>
      <c r="AB47" s="78" t="s">
        <v>291</v>
      </c>
    </row>
    <row r="48" s="56" customFormat="1" ht="55" customHeight="1" spans="1:28">
      <c r="A48" s="70">
        <v>43</v>
      </c>
      <c r="B48" s="70" t="s">
        <v>34</v>
      </c>
      <c r="C48" s="16" t="s">
        <v>49</v>
      </c>
      <c r="D48" s="16" t="s">
        <v>292</v>
      </c>
      <c r="E48" s="16" t="s">
        <v>80</v>
      </c>
      <c r="F48" s="16" t="s">
        <v>38</v>
      </c>
      <c r="G48" s="16" t="s">
        <v>293</v>
      </c>
      <c r="H48" s="16" t="s">
        <v>277</v>
      </c>
      <c r="I48" s="77" t="s">
        <v>294</v>
      </c>
      <c r="J48" s="16" t="s">
        <v>181</v>
      </c>
      <c r="K48" s="16">
        <v>46</v>
      </c>
      <c r="L48" s="16">
        <v>45</v>
      </c>
      <c r="M48" s="16" t="s">
        <v>279</v>
      </c>
      <c r="N48" s="16" t="s">
        <v>295</v>
      </c>
      <c r="O48" s="16" t="s">
        <v>296</v>
      </c>
      <c r="P48" s="16" t="s">
        <v>297</v>
      </c>
      <c r="Q48" s="16" t="s">
        <v>45</v>
      </c>
      <c r="R48" s="16">
        <v>468</v>
      </c>
      <c r="S48" s="16">
        <v>1495</v>
      </c>
      <c r="T48" s="16">
        <v>23</v>
      </c>
      <c r="U48" s="16">
        <v>89</v>
      </c>
      <c r="V48" s="16">
        <v>4</v>
      </c>
      <c r="W48" s="16">
        <v>13</v>
      </c>
      <c r="X48" s="16">
        <v>0.99</v>
      </c>
      <c r="Y48" s="16" t="s">
        <v>75</v>
      </c>
      <c r="Z48" s="16" t="s">
        <v>298</v>
      </c>
      <c r="AA48" s="78" t="s">
        <v>299</v>
      </c>
      <c r="AB48" s="78" t="s">
        <v>300</v>
      </c>
    </row>
    <row r="49" s="56" customFormat="1" ht="71" customHeight="1" spans="1:28">
      <c r="A49" s="70">
        <v>44</v>
      </c>
      <c r="B49" s="70" t="s">
        <v>34</v>
      </c>
      <c r="C49" s="16" t="s">
        <v>35</v>
      </c>
      <c r="D49" s="16" t="s">
        <v>136</v>
      </c>
      <c r="E49" s="16" t="s">
        <v>80</v>
      </c>
      <c r="F49" s="16" t="s">
        <v>38</v>
      </c>
      <c r="G49" s="16" t="s">
        <v>301</v>
      </c>
      <c r="H49" s="16" t="s">
        <v>277</v>
      </c>
      <c r="I49" s="77" t="s">
        <v>294</v>
      </c>
      <c r="J49" s="16" t="s">
        <v>181</v>
      </c>
      <c r="K49" s="16">
        <v>45</v>
      </c>
      <c r="L49" s="16">
        <v>43</v>
      </c>
      <c r="M49" s="16" t="s">
        <v>279</v>
      </c>
      <c r="N49" s="16" t="s">
        <v>302</v>
      </c>
      <c r="O49" s="16" t="s">
        <v>303</v>
      </c>
      <c r="P49" s="16" t="s">
        <v>304</v>
      </c>
      <c r="Q49" s="16" t="s">
        <v>45</v>
      </c>
      <c r="R49" s="16">
        <v>468</v>
      </c>
      <c r="S49" s="16">
        <v>1495</v>
      </c>
      <c r="T49" s="16">
        <v>23</v>
      </c>
      <c r="U49" s="16">
        <v>89</v>
      </c>
      <c r="V49" s="16">
        <v>4</v>
      </c>
      <c r="W49" s="16">
        <v>13</v>
      </c>
      <c r="X49" s="16">
        <v>0.99</v>
      </c>
      <c r="Y49" s="16" t="s">
        <v>305</v>
      </c>
      <c r="Z49" s="16" t="s">
        <v>306</v>
      </c>
      <c r="AA49" s="78" t="s">
        <v>284</v>
      </c>
      <c r="AB49" s="78" t="s">
        <v>307</v>
      </c>
    </row>
    <row r="50" s="56" customFormat="1" ht="55" customHeight="1" spans="1:28">
      <c r="A50" s="70">
        <v>45</v>
      </c>
      <c r="B50" s="70" t="s">
        <v>34</v>
      </c>
      <c r="C50" s="16" t="s">
        <v>35</v>
      </c>
      <c r="D50" s="16" t="s">
        <v>36</v>
      </c>
      <c r="E50" s="16" t="s">
        <v>80</v>
      </c>
      <c r="F50" s="16" t="s">
        <v>38</v>
      </c>
      <c r="G50" s="16" t="s">
        <v>91</v>
      </c>
      <c r="H50" s="16" t="s">
        <v>277</v>
      </c>
      <c r="I50" s="77" t="s">
        <v>308</v>
      </c>
      <c r="J50" s="16" t="s">
        <v>309</v>
      </c>
      <c r="K50" s="16">
        <v>35</v>
      </c>
      <c r="L50" s="16">
        <v>16</v>
      </c>
      <c r="M50" s="16" t="s">
        <v>279</v>
      </c>
      <c r="N50" s="16" t="s">
        <v>310</v>
      </c>
      <c r="O50" s="16">
        <v>2300</v>
      </c>
      <c r="P50" s="16" t="s">
        <v>94</v>
      </c>
      <c r="Q50" s="16" t="s">
        <v>45</v>
      </c>
      <c r="R50" s="16">
        <v>409</v>
      </c>
      <c r="S50" s="16">
        <v>1548</v>
      </c>
      <c r="T50" s="16">
        <v>20</v>
      </c>
      <c r="U50" s="16">
        <v>70</v>
      </c>
      <c r="V50" s="16">
        <v>1</v>
      </c>
      <c r="W50" s="16">
        <v>4</v>
      </c>
      <c r="X50" s="16">
        <v>0.99</v>
      </c>
      <c r="Y50" s="16" t="s">
        <v>311</v>
      </c>
      <c r="Z50" s="16" t="s">
        <v>312</v>
      </c>
      <c r="AA50" s="78" t="s">
        <v>290</v>
      </c>
      <c r="AB50" s="78" t="s">
        <v>313</v>
      </c>
    </row>
    <row r="51" s="56" customFormat="1" ht="110" customHeight="1" spans="1:28">
      <c r="A51" s="70">
        <v>46</v>
      </c>
      <c r="B51" s="70" t="s">
        <v>34</v>
      </c>
      <c r="C51" s="16" t="s">
        <v>35</v>
      </c>
      <c r="D51" s="16" t="s">
        <v>136</v>
      </c>
      <c r="E51" s="16" t="s">
        <v>80</v>
      </c>
      <c r="F51" s="16" t="s">
        <v>38</v>
      </c>
      <c r="G51" s="16" t="s">
        <v>314</v>
      </c>
      <c r="H51" s="16" t="s">
        <v>277</v>
      </c>
      <c r="I51" s="77" t="s">
        <v>315</v>
      </c>
      <c r="J51" s="16" t="s">
        <v>316</v>
      </c>
      <c r="K51" s="16">
        <v>36.6</v>
      </c>
      <c r="L51" s="16">
        <v>15</v>
      </c>
      <c r="M51" s="16" t="s">
        <v>279</v>
      </c>
      <c r="N51" s="16" t="s">
        <v>317</v>
      </c>
      <c r="O51" s="16">
        <v>256</v>
      </c>
      <c r="P51" s="16" t="s">
        <v>318</v>
      </c>
      <c r="Q51" s="16" t="s">
        <v>45</v>
      </c>
      <c r="R51" s="16">
        <v>403</v>
      </c>
      <c r="S51" s="16">
        <v>1654</v>
      </c>
      <c r="T51" s="16">
        <v>15</v>
      </c>
      <c r="U51" s="16">
        <v>49</v>
      </c>
      <c r="V51" s="16">
        <v>2</v>
      </c>
      <c r="W51" s="16">
        <v>7</v>
      </c>
      <c r="X51" s="16">
        <v>0.99</v>
      </c>
      <c r="Y51" s="16" t="s">
        <v>319</v>
      </c>
      <c r="Z51" s="16" t="s">
        <v>320</v>
      </c>
      <c r="AA51" s="78" t="s">
        <v>48</v>
      </c>
      <c r="AB51" s="78" t="s">
        <v>48</v>
      </c>
    </row>
    <row r="52" s="56" customFormat="1" ht="55" customHeight="1" spans="1:28">
      <c r="A52" s="70">
        <v>47</v>
      </c>
      <c r="B52" s="70" t="s">
        <v>34</v>
      </c>
      <c r="C52" s="16" t="s">
        <v>35</v>
      </c>
      <c r="D52" s="16" t="s">
        <v>106</v>
      </c>
      <c r="E52" s="16" t="s">
        <v>107</v>
      </c>
      <c r="F52" s="46" t="s">
        <v>38</v>
      </c>
      <c r="G52" s="46" t="s">
        <v>108</v>
      </c>
      <c r="H52" s="16" t="s">
        <v>277</v>
      </c>
      <c r="I52" s="77" t="s">
        <v>321</v>
      </c>
      <c r="J52" s="16" t="s">
        <v>322</v>
      </c>
      <c r="K52" s="16">
        <v>10.5</v>
      </c>
      <c r="L52" s="16">
        <v>10</v>
      </c>
      <c r="M52" s="16" t="s">
        <v>279</v>
      </c>
      <c r="N52" s="16" t="s">
        <v>323</v>
      </c>
      <c r="O52" s="16">
        <v>75</v>
      </c>
      <c r="P52" s="16" t="s">
        <v>111</v>
      </c>
      <c r="Q52" s="16" t="s">
        <v>45</v>
      </c>
      <c r="R52" s="16">
        <v>101</v>
      </c>
      <c r="S52" s="16">
        <v>498</v>
      </c>
      <c r="T52" s="16">
        <v>12</v>
      </c>
      <c r="U52" s="16">
        <v>31</v>
      </c>
      <c r="V52" s="16">
        <v>0</v>
      </c>
      <c r="W52" s="16">
        <v>0</v>
      </c>
      <c r="X52" s="16">
        <v>0.99</v>
      </c>
      <c r="Y52" s="16" t="s">
        <v>83</v>
      </c>
      <c r="Z52" s="16" t="s">
        <v>324</v>
      </c>
      <c r="AA52" s="78" t="s">
        <v>290</v>
      </c>
      <c r="AB52" s="78" t="s">
        <v>325</v>
      </c>
    </row>
    <row r="53" s="56" customFormat="1" ht="55" customHeight="1" spans="1:28">
      <c r="A53" s="70">
        <v>48</v>
      </c>
      <c r="B53" s="70" t="s">
        <v>34</v>
      </c>
      <c r="C53" s="16" t="s">
        <v>35</v>
      </c>
      <c r="D53" s="16" t="s">
        <v>136</v>
      </c>
      <c r="E53" s="16" t="s">
        <v>80</v>
      </c>
      <c r="F53" s="16" t="s">
        <v>38</v>
      </c>
      <c r="G53" s="16" t="s">
        <v>137</v>
      </c>
      <c r="H53" s="16" t="s">
        <v>277</v>
      </c>
      <c r="I53" s="77" t="s">
        <v>326</v>
      </c>
      <c r="J53" s="16">
        <v>9</v>
      </c>
      <c r="K53" s="16">
        <v>5.6</v>
      </c>
      <c r="L53" s="16">
        <v>4.3</v>
      </c>
      <c r="M53" s="16" t="s">
        <v>279</v>
      </c>
      <c r="N53" s="16" t="s">
        <v>327</v>
      </c>
      <c r="O53" s="79">
        <v>110</v>
      </c>
      <c r="P53" s="16" t="s">
        <v>102</v>
      </c>
      <c r="Q53" s="16" t="s">
        <v>45</v>
      </c>
      <c r="R53" s="16">
        <v>48</v>
      </c>
      <c r="S53" s="16">
        <v>188</v>
      </c>
      <c r="T53" s="16">
        <v>1</v>
      </c>
      <c r="U53" s="16">
        <v>5</v>
      </c>
      <c r="V53" s="16">
        <v>0</v>
      </c>
      <c r="W53" s="16">
        <v>0</v>
      </c>
      <c r="X53" s="16">
        <v>0.99</v>
      </c>
      <c r="Y53" s="16" t="s">
        <v>328</v>
      </c>
      <c r="Z53" s="16" t="s">
        <v>329</v>
      </c>
      <c r="AA53" s="78" t="s">
        <v>290</v>
      </c>
      <c r="AB53" s="78" t="s">
        <v>330</v>
      </c>
    </row>
    <row r="54" s="57" customFormat="1" ht="78" customHeight="1" spans="1:28">
      <c r="A54" s="70">
        <v>49</v>
      </c>
      <c r="B54" s="70" t="s">
        <v>34</v>
      </c>
      <c r="C54" s="16" t="s">
        <v>35</v>
      </c>
      <c r="D54" s="16" t="s">
        <v>106</v>
      </c>
      <c r="E54" s="16" t="s">
        <v>107</v>
      </c>
      <c r="F54" s="16" t="s">
        <v>38</v>
      </c>
      <c r="G54" s="46" t="s">
        <v>108</v>
      </c>
      <c r="H54" s="16" t="s">
        <v>331</v>
      </c>
      <c r="I54" s="77" t="s">
        <v>332</v>
      </c>
      <c r="J54" s="16" t="s">
        <v>333</v>
      </c>
      <c r="K54" s="16">
        <v>16.8</v>
      </c>
      <c r="L54" s="16">
        <v>16.8</v>
      </c>
      <c r="M54" s="16" t="s">
        <v>334</v>
      </c>
      <c r="N54" s="16" t="s">
        <v>335</v>
      </c>
      <c r="O54" s="16">
        <v>120</v>
      </c>
      <c r="P54" s="16" t="s">
        <v>111</v>
      </c>
      <c r="Q54" s="16" t="s">
        <v>45</v>
      </c>
      <c r="R54" s="16">
        <v>108</v>
      </c>
      <c r="S54" s="16">
        <v>426</v>
      </c>
      <c r="T54" s="16">
        <v>9</v>
      </c>
      <c r="U54" s="16">
        <v>32</v>
      </c>
      <c r="V54" s="16">
        <v>0</v>
      </c>
      <c r="W54" s="16">
        <v>0</v>
      </c>
      <c r="X54" s="16">
        <v>0.99</v>
      </c>
      <c r="Y54" s="16" t="s">
        <v>83</v>
      </c>
      <c r="Z54" s="16" t="s">
        <v>336</v>
      </c>
      <c r="AA54" s="72" t="s">
        <v>198</v>
      </c>
      <c r="AB54" s="72" t="s">
        <v>337</v>
      </c>
    </row>
    <row r="55" s="57" customFormat="1" ht="112" customHeight="1" spans="1:28">
      <c r="A55" s="70">
        <v>50</v>
      </c>
      <c r="B55" s="70" t="s">
        <v>34</v>
      </c>
      <c r="C55" s="16" t="s">
        <v>49</v>
      </c>
      <c r="D55" s="16" t="s">
        <v>50</v>
      </c>
      <c r="E55" s="16" t="s">
        <v>80</v>
      </c>
      <c r="F55" s="16" t="s">
        <v>38</v>
      </c>
      <c r="G55" s="16" t="s">
        <v>338</v>
      </c>
      <c r="H55" s="16" t="s">
        <v>339</v>
      </c>
      <c r="I55" s="16" t="s">
        <v>340</v>
      </c>
      <c r="J55" s="16" t="s">
        <v>341</v>
      </c>
      <c r="K55" s="16">
        <v>298.38</v>
      </c>
      <c r="L55" s="16">
        <v>120</v>
      </c>
      <c r="M55" s="16" t="s">
        <v>342</v>
      </c>
      <c r="N55" s="16" t="s">
        <v>343</v>
      </c>
      <c r="O55" s="16" t="s">
        <v>344</v>
      </c>
      <c r="P55" s="16" t="s">
        <v>345</v>
      </c>
      <c r="Q55" s="16" t="s">
        <v>45</v>
      </c>
      <c r="R55" s="16">
        <v>112</v>
      </c>
      <c r="S55" s="16">
        <v>450</v>
      </c>
      <c r="T55" s="16">
        <v>3</v>
      </c>
      <c r="U55" s="16">
        <v>9</v>
      </c>
      <c r="V55" s="16">
        <v>1</v>
      </c>
      <c r="W55" s="16">
        <v>2</v>
      </c>
      <c r="X55" s="16">
        <v>0.98</v>
      </c>
      <c r="Y55" s="16" t="s">
        <v>75</v>
      </c>
      <c r="Z55" s="16" t="s">
        <v>346</v>
      </c>
      <c r="AA55" s="72" t="s">
        <v>226</v>
      </c>
      <c r="AB55" s="72" t="s">
        <v>347</v>
      </c>
    </row>
    <row r="56" s="57" customFormat="1" ht="55" customHeight="1" spans="1:28">
      <c r="A56" s="70">
        <v>51</v>
      </c>
      <c r="B56" s="70" t="s">
        <v>34</v>
      </c>
      <c r="C56" s="16" t="s">
        <v>49</v>
      </c>
      <c r="D56" s="16" t="s">
        <v>50</v>
      </c>
      <c r="E56" s="16" t="s">
        <v>61</v>
      </c>
      <c r="F56" s="16" t="s">
        <v>38</v>
      </c>
      <c r="G56" s="16" t="s">
        <v>62</v>
      </c>
      <c r="H56" s="16" t="s">
        <v>339</v>
      </c>
      <c r="I56" s="16" t="s">
        <v>348</v>
      </c>
      <c r="J56" s="16" t="s">
        <v>349</v>
      </c>
      <c r="K56" s="16">
        <v>26</v>
      </c>
      <c r="L56" s="16">
        <v>26</v>
      </c>
      <c r="M56" s="16" t="s">
        <v>342</v>
      </c>
      <c r="N56" s="16" t="s">
        <v>350</v>
      </c>
      <c r="O56" s="16">
        <v>80</v>
      </c>
      <c r="P56" s="16" t="s">
        <v>66</v>
      </c>
      <c r="Q56" s="16" t="s">
        <v>45</v>
      </c>
      <c r="R56" s="16">
        <v>352</v>
      </c>
      <c r="S56" s="16">
        <v>1408</v>
      </c>
      <c r="T56" s="16">
        <v>13</v>
      </c>
      <c r="U56" s="16">
        <v>37</v>
      </c>
      <c r="V56" s="16">
        <v>4</v>
      </c>
      <c r="W56" s="16">
        <v>14</v>
      </c>
      <c r="X56" s="16">
        <v>0.98</v>
      </c>
      <c r="Y56" s="16" t="s">
        <v>351</v>
      </c>
      <c r="Z56" s="16" t="s">
        <v>352</v>
      </c>
      <c r="AA56" s="72" t="s">
        <v>353</v>
      </c>
      <c r="AB56" s="72" t="s">
        <v>354</v>
      </c>
    </row>
    <row r="57" s="57" customFormat="1" ht="55" customHeight="1" spans="1:28">
      <c r="A57" s="70">
        <v>52</v>
      </c>
      <c r="B57" s="70" t="s">
        <v>34</v>
      </c>
      <c r="C57" s="16" t="s">
        <v>49</v>
      </c>
      <c r="D57" s="16" t="s">
        <v>50</v>
      </c>
      <c r="E57" s="16" t="s">
        <v>80</v>
      </c>
      <c r="F57" s="16" t="s">
        <v>38</v>
      </c>
      <c r="G57" s="16" t="s">
        <v>52</v>
      </c>
      <c r="H57" s="16" t="s">
        <v>339</v>
      </c>
      <c r="I57" s="16" t="s">
        <v>355</v>
      </c>
      <c r="J57" s="16" t="s">
        <v>356</v>
      </c>
      <c r="K57" s="16">
        <v>49.59</v>
      </c>
      <c r="L57" s="16">
        <v>45</v>
      </c>
      <c r="M57" s="16" t="s">
        <v>342</v>
      </c>
      <c r="N57" s="16" t="s">
        <v>357</v>
      </c>
      <c r="O57" s="16">
        <v>3</v>
      </c>
      <c r="P57" s="16" t="s">
        <v>56</v>
      </c>
      <c r="Q57" s="16" t="s">
        <v>45</v>
      </c>
      <c r="R57" s="16">
        <v>40</v>
      </c>
      <c r="S57" s="16">
        <v>165</v>
      </c>
      <c r="T57" s="16">
        <v>5</v>
      </c>
      <c r="U57" s="16">
        <v>12</v>
      </c>
      <c r="V57" s="16">
        <v>0</v>
      </c>
      <c r="W57" s="16">
        <v>0</v>
      </c>
      <c r="X57" s="16">
        <v>0.99</v>
      </c>
      <c r="Y57" s="16" t="s">
        <v>358</v>
      </c>
      <c r="Z57" s="16" t="s">
        <v>359</v>
      </c>
      <c r="AA57" s="72" t="s">
        <v>198</v>
      </c>
      <c r="AB57" s="72" t="s">
        <v>360</v>
      </c>
    </row>
    <row r="58" s="57" customFormat="1" ht="67" customHeight="1" spans="1:28">
      <c r="A58" s="70">
        <v>53</v>
      </c>
      <c r="B58" s="70" t="s">
        <v>34</v>
      </c>
      <c r="C58" s="16" t="s">
        <v>49</v>
      </c>
      <c r="D58" s="16" t="s">
        <v>50</v>
      </c>
      <c r="E58" s="16" t="s">
        <v>51</v>
      </c>
      <c r="F58" s="16" t="s">
        <v>38</v>
      </c>
      <c r="G58" s="16" t="s">
        <v>361</v>
      </c>
      <c r="H58" s="16" t="s">
        <v>339</v>
      </c>
      <c r="I58" s="16" t="s">
        <v>362</v>
      </c>
      <c r="J58" s="16">
        <v>1.2</v>
      </c>
      <c r="K58" s="16">
        <v>35</v>
      </c>
      <c r="L58" s="16">
        <v>32</v>
      </c>
      <c r="M58" s="16" t="s">
        <v>342</v>
      </c>
      <c r="N58" s="16" t="s">
        <v>363</v>
      </c>
      <c r="O58" s="16">
        <v>60</v>
      </c>
      <c r="P58" s="16" t="s">
        <v>364</v>
      </c>
      <c r="Q58" s="16" t="s">
        <v>45</v>
      </c>
      <c r="R58" s="16">
        <v>62</v>
      </c>
      <c r="S58" s="16">
        <v>285</v>
      </c>
      <c r="T58" s="16">
        <v>14</v>
      </c>
      <c r="U58" s="16">
        <v>46</v>
      </c>
      <c r="V58" s="16">
        <v>2</v>
      </c>
      <c r="W58" s="16">
        <v>2</v>
      </c>
      <c r="X58" s="16">
        <v>0.99</v>
      </c>
      <c r="Y58" s="16" t="s">
        <v>75</v>
      </c>
      <c r="Z58" s="16" t="s">
        <v>365</v>
      </c>
      <c r="AA58" s="72" t="s">
        <v>366</v>
      </c>
      <c r="AB58" s="72" t="s">
        <v>367</v>
      </c>
    </row>
    <row r="59" s="56" customFormat="1" ht="55" customHeight="1" spans="1:28">
      <c r="A59" s="70">
        <v>54</v>
      </c>
      <c r="B59" s="80" t="s">
        <v>34</v>
      </c>
      <c r="C59" s="23" t="s">
        <v>35</v>
      </c>
      <c r="D59" s="16" t="s">
        <v>36</v>
      </c>
      <c r="E59" s="46" t="s">
        <v>80</v>
      </c>
      <c r="F59" s="16" t="s">
        <v>38</v>
      </c>
      <c r="G59" s="16" t="s">
        <v>97</v>
      </c>
      <c r="H59" s="16" t="s">
        <v>368</v>
      </c>
      <c r="I59" s="16" t="s">
        <v>369</v>
      </c>
      <c r="J59" s="16">
        <v>6</v>
      </c>
      <c r="K59" s="16">
        <v>16</v>
      </c>
      <c r="L59" s="16">
        <v>12</v>
      </c>
      <c r="M59" s="16" t="s">
        <v>370</v>
      </c>
      <c r="N59" s="23" t="s">
        <v>371</v>
      </c>
      <c r="O59" s="23">
        <v>200</v>
      </c>
      <c r="P59" s="23" t="s">
        <v>102</v>
      </c>
      <c r="Q59" s="23" t="s">
        <v>45</v>
      </c>
      <c r="R59" s="23">
        <v>20</v>
      </c>
      <c r="S59" s="23">
        <v>101</v>
      </c>
      <c r="T59" s="23">
        <v>1</v>
      </c>
      <c r="U59" s="23">
        <v>4</v>
      </c>
      <c r="V59" s="23">
        <v>0</v>
      </c>
      <c r="W59" s="23">
        <v>0</v>
      </c>
      <c r="X59" s="16">
        <v>0.99</v>
      </c>
      <c r="Y59" s="23" t="s">
        <v>83</v>
      </c>
      <c r="Z59" s="23" t="s">
        <v>372</v>
      </c>
      <c r="AA59" s="46" t="s">
        <v>373</v>
      </c>
      <c r="AB59" s="46" t="s">
        <v>374</v>
      </c>
    </row>
    <row r="60" s="56" customFormat="1" ht="55" customHeight="1" spans="1:28">
      <c r="A60" s="70">
        <v>55</v>
      </c>
      <c r="B60" s="70" t="s">
        <v>34</v>
      </c>
      <c r="C60" s="16" t="s">
        <v>35</v>
      </c>
      <c r="D60" s="16" t="s">
        <v>36</v>
      </c>
      <c r="E60" s="16" t="s">
        <v>90</v>
      </c>
      <c r="F60" s="16" t="s">
        <v>38</v>
      </c>
      <c r="G60" s="16" t="s">
        <v>91</v>
      </c>
      <c r="H60" s="16" t="s">
        <v>368</v>
      </c>
      <c r="I60" s="16" t="s">
        <v>369</v>
      </c>
      <c r="J60" s="16">
        <v>2</v>
      </c>
      <c r="K60" s="16">
        <v>12</v>
      </c>
      <c r="L60" s="16">
        <v>7.5</v>
      </c>
      <c r="M60" s="16" t="s">
        <v>370</v>
      </c>
      <c r="N60" s="16" t="s">
        <v>375</v>
      </c>
      <c r="O60" s="16">
        <v>218.79</v>
      </c>
      <c r="P60" s="16" t="s">
        <v>102</v>
      </c>
      <c r="Q60" s="16" t="s">
        <v>45</v>
      </c>
      <c r="R60" s="16">
        <v>51</v>
      </c>
      <c r="S60" s="16">
        <v>222</v>
      </c>
      <c r="T60" s="16">
        <v>3</v>
      </c>
      <c r="U60" s="16">
        <v>12</v>
      </c>
      <c r="V60" s="16">
        <v>0</v>
      </c>
      <c r="W60" s="16">
        <v>0</v>
      </c>
      <c r="X60" s="16">
        <v>0.99</v>
      </c>
      <c r="Y60" s="16" t="s">
        <v>83</v>
      </c>
      <c r="Z60" s="16" t="s">
        <v>376</v>
      </c>
      <c r="AA60" s="46" t="s">
        <v>373</v>
      </c>
      <c r="AB60" s="46" t="s">
        <v>377</v>
      </c>
    </row>
    <row r="61" s="56" customFormat="1" ht="55" customHeight="1" spans="1:28">
      <c r="A61" s="70">
        <v>56</v>
      </c>
      <c r="B61" s="70" t="s">
        <v>34</v>
      </c>
      <c r="C61" s="16" t="s">
        <v>35</v>
      </c>
      <c r="D61" s="16" t="s">
        <v>106</v>
      </c>
      <c r="E61" s="16" t="s">
        <v>107</v>
      </c>
      <c r="F61" s="16" t="s">
        <v>38</v>
      </c>
      <c r="G61" s="46" t="s">
        <v>108</v>
      </c>
      <c r="H61" s="16" t="s">
        <v>368</v>
      </c>
      <c r="I61" s="16" t="s">
        <v>369</v>
      </c>
      <c r="J61" s="16" t="s">
        <v>378</v>
      </c>
      <c r="K61" s="16">
        <v>12.6</v>
      </c>
      <c r="L61" s="16">
        <v>12.6</v>
      </c>
      <c r="M61" s="16" t="s">
        <v>370</v>
      </c>
      <c r="N61" s="16" t="s">
        <v>379</v>
      </c>
      <c r="O61" s="16">
        <v>90</v>
      </c>
      <c r="P61" s="16" t="s">
        <v>111</v>
      </c>
      <c r="Q61" s="16" t="s">
        <v>45</v>
      </c>
      <c r="R61" s="16">
        <v>265</v>
      </c>
      <c r="S61" s="16">
        <v>1215</v>
      </c>
      <c r="T61" s="16">
        <v>6</v>
      </c>
      <c r="U61" s="16">
        <v>21</v>
      </c>
      <c r="V61" s="16">
        <v>3</v>
      </c>
      <c r="W61" s="16">
        <v>14</v>
      </c>
      <c r="X61" s="16">
        <v>0.99</v>
      </c>
      <c r="Y61" s="16" t="s">
        <v>83</v>
      </c>
      <c r="Z61" s="16" t="s">
        <v>380</v>
      </c>
      <c r="AA61" s="46" t="s">
        <v>381</v>
      </c>
      <c r="AB61" s="46" t="s">
        <v>374</v>
      </c>
    </row>
    <row r="62" s="56" customFormat="1" ht="55" customHeight="1" spans="1:28">
      <c r="A62" s="70">
        <v>57</v>
      </c>
      <c r="B62" s="70" t="s">
        <v>34</v>
      </c>
      <c r="C62" s="16" t="s">
        <v>49</v>
      </c>
      <c r="D62" s="16" t="s">
        <v>50</v>
      </c>
      <c r="E62" s="16" t="s">
        <v>61</v>
      </c>
      <c r="F62" s="16" t="s">
        <v>38</v>
      </c>
      <c r="G62" s="16" t="s">
        <v>62</v>
      </c>
      <c r="H62" s="16" t="s">
        <v>368</v>
      </c>
      <c r="I62" s="16" t="s">
        <v>369</v>
      </c>
      <c r="J62" s="16">
        <v>3.5</v>
      </c>
      <c r="K62" s="16">
        <v>49</v>
      </c>
      <c r="L62" s="16">
        <v>49</v>
      </c>
      <c r="M62" s="16" t="s">
        <v>370</v>
      </c>
      <c r="N62" s="16" t="s">
        <v>382</v>
      </c>
      <c r="O62" s="16">
        <v>15</v>
      </c>
      <c r="P62" s="16" t="s">
        <v>56</v>
      </c>
      <c r="Q62" s="16" t="s">
        <v>45</v>
      </c>
      <c r="R62" s="16">
        <v>79</v>
      </c>
      <c r="S62" s="16">
        <v>379</v>
      </c>
      <c r="T62" s="16">
        <v>2</v>
      </c>
      <c r="U62" s="16">
        <v>8</v>
      </c>
      <c r="V62" s="16">
        <v>1</v>
      </c>
      <c r="W62" s="16">
        <v>5</v>
      </c>
      <c r="X62" s="16">
        <v>0.99</v>
      </c>
      <c r="Y62" s="16" t="s">
        <v>75</v>
      </c>
      <c r="Z62" s="16" t="s">
        <v>383</v>
      </c>
      <c r="AA62" s="46" t="s">
        <v>381</v>
      </c>
      <c r="AB62" s="46" t="s">
        <v>69</v>
      </c>
    </row>
    <row r="63" s="56" customFormat="1" ht="55" customHeight="1" spans="1:28">
      <c r="A63" s="70">
        <v>58</v>
      </c>
      <c r="B63" s="70" t="s">
        <v>34</v>
      </c>
      <c r="C63" s="16" t="s">
        <v>35</v>
      </c>
      <c r="D63" s="16" t="s">
        <v>36</v>
      </c>
      <c r="E63" s="46" t="s">
        <v>80</v>
      </c>
      <c r="F63" s="16" t="s">
        <v>38</v>
      </c>
      <c r="G63" s="16" t="s">
        <v>97</v>
      </c>
      <c r="H63" s="16" t="s">
        <v>368</v>
      </c>
      <c r="I63" s="16" t="s">
        <v>369</v>
      </c>
      <c r="J63" s="16">
        <v>13</v>
      </c>
      <c r="K63" s="16">
        <v>4</v>
      </c>
      <c r="L63" s="16">
        <v>3</v>
      </c>
      <c r="M63" s="16" t="s">
        <v>370</v>
      </c>
      <c r="N63" s="16" t="s">
        <v>384</v>
      </c>
      <c r="O63" s="16">
        <v>40</v>
      </c>
      <c r="P63" s="16" t="s">
        <v>102</v>
      </c>
      <c r="Q63" s="16" t="s">
        <v>45</v>
      </c>
      <c r="R63" s="16">
        <v>13</v>
      </c>
      <c r="S63" s="16">
        <v>79</v>
      </c>
      <c r="T63" s="16">
        <v>1</v>
      </c>
      <c r="U63" s="16">
        <v>4</v>
      </c>
      <c r="V63" s="16">
        <v>0</v>
      </c>
      <c r="W63" s="16">
        <v>0</v>
      </c>
      <c r="X63" s="16">
        <v>0.98</v>
      </c>
      <c r="Y63" s="16" t="s">
        <v>83</v>
      </c>
      <c r="Z63" s="16" t="s">
        <v>385</v>
      </c>
      <c r="AA63" s="46" t="s">
        <v>386</v>
      </c>
      <c r="AB63" s="46" t="s">
        <v>387</v>
      </c>
    </row>
    <row r="64" s="56" customFormat="1" ht="55" customHeight="1" spans="1:28">
      <c r="A64" s="70">
        <v>59</v>
      </c>
      <c r="B64" s="70" t="s">
        <v>34</v>
      </c>
      <c r="C64" s="16" t="s">
        <v>35</v>
      </c>
      <c r="D64" s="16" t="s">
        <v>106</v>
      </c>
      <c r="E64" s="16" t="s">
        <v>388</v>
      </c>
      <c r="F64" s="16" t="s">
        <v>38</v>
      </c>
      <c r="G64" s="46" t="s">
        <v>108</v>
      </c>
      <c r="H64" s="16" t="s">
        <v>368</v>
      </c>
      <c r="I64" s="16" t="s">
        <v>389</v>
      </c>
      <c r="J64" s="16" t="s">
        <v>390</v>
      </c>
      <c r="K64" s="16">
        <v>9.8</v>
      </c>
      <c r="L64" s="16">
        <v>9.8</v>
      </c>
      <c r="M64" s="16" t="s">
        <v>370</v>
      </c>
      <c r="N64" s="16" t="s">
        <v>391</v>
      </c>
      <c r="O64" s="16">
        <v>70</v>
      </c>
      <c r="P64" s="16" t="s">
        <v>111</v>
      </c>
      <c r="Q64" s="16" t="s">
        <v>45</v>
      </c>
      <c r="R64" s="16">
        <v>280</v>
      </c>
      <c r="S64" s="16">
        <v>1046</v>
      </c>
      <c r="T64" s="16">
        <v>17</v>
      </c>
      <c r="U64" s="16">
        <v>68</v>
      </c>
      <c r="V64" s="16">
        <v>1</v>
      </c>
      <c r="W64" s="16">
        <v>2</v>
      </c>
      <c r="X64" s="16">
        <v>0.99</v>
      </c>
      <c r="Y64" s="16" t="s">
        <v>83</v>
      </c>
      <c r="Z64" s="16" t="s">
        <v>392</v>
      </c>
      <c r="AA64" s="46" t="s">
        <v>393</v>
      </c>
      <c r="AB64" s="46" t="s">
        <v>220</v>
      </c>
    </row>
    <row r="65" s="56" customFormat="1" ht="55" customHeight="1" spans="1:28">
      <c r="A65" s="70">
        <v>60</v>
      </c>
      <c r="B65" s="70" t="s">
        <v>34</v>
      </c>
      <c r="C65" s="16" t="s">
        <v>35</v>
      </c>
      <c r="D65" s="16" t="s">
        <v>36</v>
      </c>
      <c r="E65" s="16" t="s">
        <v>90</v>
      </c>
      <c r="F65" s="16" t="s">
        <v>38</v>
      </c>
      <c r="G65" s="16" t="s">
        <v>91</v>
      </c>
      <c r="H65" s="16" t="s">
        <v>368</v>
      </c>
      <c r="I65" s="16" t="s">
        <v>394</v>
      </c>
      <c r="J65" s="16">
        <v>5</v>
      </c>
      <c r="K65" s="16">
        <v>14</v>
      </c>
      <c r="L65" s="16">
        <v>10.2</v>
      </c>
      <c r="M65" s="16" t="s">
        <v>370</v>
      </c>
      <c r="N65" s="16" t="s">
        <v>395</v>
      </c>
      <c r="O65" s="16">
        <v>100</v>
      </c>
      <c r="P65" s="16" t="s">
        <v>44</v>
      </c>
      <c r="Q65" s="16" t="s">
        <v>45</v>
      </c>
      <c r="R65" s="16">
        <v>61</v>
      </c>
      <c r="S65" s="16">
        <v>308</v>
      </c>
      <c r="T65" s="16">
        <v>4</v>
      </c>
      <c r="U65" s="16">
        <v>9</v>
      </c>
      <c r="V65" s="16">
        <v>1</v>
      </c>
      <c r="W65" s="16">
        <v>2</v>
      </c>
      <c r="X65" s="16">
        <v>0.99</v>
      </c>
      <c r="Y65" s="16" t="s">
        <v>83</v>
      </c>
      <c r="Z65" s="16" t="s">
        <v>396</v>
      </c>
      <c r="AA65" s="46" t="s">
        <v>393</v>
      </c>
      <c r="AB65" s="46" t="s">
        <v>397</v>
      </c>
    </row>
    <row r="66" s="56" customFormat="1" ht="55" customHeight="1" spans="1:28">
      <c r="A66" s="70">
        <v>61</v>
      </c>
      <c r="B66" s="70" t="s">
        <v>34</v>
      </c>
      <c r="C66" s="16" t="s">
        <v>35</v>
      </c>
      <c r="D66" s="16" t="s">
        <v>106</v>
      </c>
      <c r="E66" s="16" t="s">
        <v>107</v>
      </c>
      <c r="F66" s="46" t="s">
        <v>38</v>
      </c>
      <c r="G66" s="46" t="s">
        <v>108</v>
      </c>
      <c r="H66" s="16" t="s">
        <v>368</v>
      </c>
      <c r="I66" s="16" t="s">
        <v>394</v>
      </c>
      <c r="J66" s="16" t="s">
        <v>398</v>
      </c>
      <c r="K66" s="16">
        <v>8.4</v>
      </c>
      <c r="L66" s="16">
        <v>8.4</v>
      </c>
      <c r="M66" s="16" t="s">
        <v>370</v>
      </c>
      <c r="N66" s="16" t="s">
        <v>399</v>
      </c>
      <c r="O66" s="16">
        <v>60</v>
      </c>
      <c r="P66" s="16" t="s">
        <v>111</v>
      </c>
      <c r="Q66" s="16" t="s">
        <v>45</v>
      </c>
      <c r="R66" s="16">
        <v>350</v>
      </c>
      <c r="S66" s="16">
        <v>1700</v>
      </c>
      <c r="T66" s="16">
        <v>21</v>
      </c>
      <c r="U66" s="16">
        <v>68</v>
      </c>
      <c r="V66" s="16">
        <v>1</v>
      </c>
      <c r="W66" s="16">
        <v>2</v>
      </c>
      <c r="X66" s="16">
        <v>0.99</v>
      </c>
      <c r="Y66" s="16" t="s">
        <v>83</v>
      </c>
      <c r="Z66" s="16" t="s">
        <v>400</v>
      </c>
      <c r="AA66" s="46" t="s">
        <v>393</v>
      </c>
      <c r="AB66" s="46" t="s">
        <v>401</v>
      </c>
    </row>
    <row r="67" s="57" customFormat="1" ht="55" customHeight="1" spans="1:28">
      <c r="A67" s="70">
        <v>62</v>
      </c>
      <c r="B67" s="70" t="s">
        <v>34</v>
      </c>
      <c r="C67" s="16" t="s">
        <v>35</v>
      </c>
      <c r="D67" s="16" t="s">
        <v>106</v>
      </c>
      <c r="E67" s="16" t="s">
        <v>107</v>
      </c>
      <c r="F67" s="16" t="s">
        <v>38</v>
      </c>
      <c r="G67" s="46" t="s">
        <v>108</v>
      </c>
      <c r="H67" s="16" t="s">
        <v>402</v>
      </c>
      <c r="I67" s="16" t="s">
        <v>403</v>
      </c>
      <c r="J67" s="16" t="s">
        <v>54</v>
      </c>
      <c r="K67" s="16">
        <v>18.6</v>
      </c>
      <c r="L67" s="16">
        <v>18.6</v>
      </c>
      <c r="M67" s="16" t="s">
        <v>404</v>
      </c>
      <c r="N67" s="16" t="s">
        <v>405</v>
      </c>
      <c r="O67" s="16">
        <v>90</v>
      </c>
      <c r="P67" s="16" t="s">
        <v>111</v>
      </c>
      <c r="Q67" s="16" t="s">
        <v>45</v>
      </c>
      <c r="R67" s="16">
        <v>628</v>
      </c>
      <c r="S67" s="16">
        <v>2489</v>
      </c>
      <c r="T67" s="16">
        <v>28</v>
      </c>
      <c r="U67" s="16">
        <v>84</v>
      </c>
      <c r="V67" s="16">
        <v>0</v>
      </c>
      <c r="W67" s="16">
        <v>0</v>
      </c>
      <c r="X67" s="16">
        <v>0.99</v>
      </c>
      <c r="Y67" s="16" t="s">
        <v>83</v>
      </c>
      <c r="Z67" s="16" t="s">
        <v>406</v>
      </c>
      <c r="AA67" s="81">
        <v>46006</v>
      </c>
      <c r="AB67" s="72" t="s">
        <v>407</v>
      </c>
    </row>
    <row r="68" s="57" customFormat="1" ht="55" customHeight="1" spans="1:28">
      <c r="A68" s="70">
        <v>63</v>
      </c>
      <c r="B68" s="70" t="s">
        <v>34</v>
      </c>
      <c r="C68" s="16" t="s">
        <v>35</v>
      </c>
      <c r="D68" s="16" t="s">
        <v>136</v>
      </c>
      <c r="E68" s="16" t="s">
        <v>408</v>
      </c>
      <c r="F68" s="16" t="s">
        <v>38</v>
      </c>
      <c r="G68" s="16" t="s">
        <v>97</v>
      </c>
      <c r="H68" s="16" t="s">
        <v>402</v>
      </c>
      <c r="I68" s="16" t="s">
        <v>403</v>
      </c>
      <c r="J68" s="16">
        <v>7</v>
      </c>
      <c r="K68" s="16">
        <v>16</v>
      </c>
      <c r="L68" s="16">
        <v>15</v>
      </c>
      <c r="M68" s="16" t="s">
        <v>404</v>
      </c>
      <c r="N68" s="16" t="s">
        <v>409</v>
      </c>
      <c r="O68" s="16">
        <v>120</v>
      </c>
      <c r="P68" s="16" t="s">
        <v>44</v>
      </c>
      <c r="Q68" s="16" t="s">
        <v>45</v>
      </c>
      <c r="R68" s="16">
        <v>43</v>
      </c>
      <c r="S68" s="16">
        <v>222</v>
      </c>
      <c r="T68" s="16">
        <v>3</v>
      </c>
      <c r="U68" s="16">
        <v>8</v>
      </c>
      <c r="V68" s="16">
        <v>0</v>
      </c>
      <c r="W68" s="16">
        <v>0</v>
      </c>
      <c r="X68" s="16">
        <v>0.99</v>
      </c>
      <c r="Y68" s="16" t="s">
        <v>83</v>
      </c>
      <c r="Z68" s="16" t="s">
        <v>410</v>
      </c>
      <c r="AA68" s="81">
        <v>45837</v>
      </c>
      <c r="AB68" s="72" t="s">
        <v>411</v>
      </c>
    </row>
    <row r="69" s="57" customFormat="1" ht="55" customHeight="1" spans="1:28">
      <c r="A69" s="70">
        <v>64</v>
      </c>
      <c r="B69" s="70" t="s">
        <v>34</v>
      </c>
      <c r="C69" s="16" t="s">
        <v>49</v>
      </c>
      <c r="D69" s="16" t="s">
        <v>50</v>
      </c>
      <c r="E69" s="16" t="s">
        <v>80</v>
      </c>
      <c r="F69" s="16" t="s">
        <v>38</v>
      </c>
      <c r="G69" s="16" t="s">
        <v>412</v>
      </c>
      <c r="H69" s="16" t="s">
        <v>402</v>
      </c>
      <c r="I69" s="16" t="s">
        <v>413</v>
      </c>
      <c r="J69" s="16" t="s">
        <v>54</v>
      </c>
      <c r="K69" s="16">
        <v>13.2</v>
      </c>
      <c r="L69" s="16">
        <v>12.4</v>
      </c>
      <c r="M69" s="16" t="s">
        <v>404</v>
      </c>
      <c r="N69" s="16" t="s">
        <v>414</v>
      </c>
      <c r="O69" s="16">
        <v>1</v>
      </c>
      <c r="P69" s="16" t="s">
        <v>80</v>
      </c>
      <c r="Q69" s="16" t="s">
        <v>45</v>
      </c>
      <c r="R69" s="16">
        <v>620</v>
      </c>
      <c r="S69" s="16">
        <v>2668</v>
      </c>
      <c r="T69" s="16">
        <v>20</v>
      </c>
      <c r="U69" s="16">
        <v>81</v>
      </c>
      <c r="V69" s="16">
        <v>2</v>
      </c>
      <c r="W69" s="16">
        <v>8</v>
      </c>
      <c r="X69" s="16">
        <v>0.99</v>
      </c>
      <c r="Y69" s="16" t="s">
        <v>75</v>
      </c>
      <c r="Z69" s="16" t="s">
        <v>415</v>
      </c>
      <c r="AA69" s="72" t="s">
        <v>48</v>
      </c>
      <c r="AB69" s="72" t="s">
        <v>48</v>
      </c>
    </row>
    <row r="70" s="57" customFormat="1" ht="74" customHeight="1" spans="1:28">
      <c r="A70" s="70">
        <v>65</v>
      </c>
      <c r="B70" s="70" t="s">
        <v>34</v>
      </c>
      <c r="C70" s="16" t="s">
        <v>35</v>
      </c>
      <c r="D70" s="16" t="s">
        <v>36</v>
      </c>
      <c r="E70" s="16" t="s">
        <v>90</v>
      </c>
      <c r="F70" s="16" t="s">
        <v>38</v>
      </c>
      <c r="G70" s="16" t="s">
        <v>91</v>
      </c>
      <c r="H70" s="16" t="s">
        <v>402</v>
      </c>
      <c r="I70" s="16" t="s">
        <v>416</v>
      </c>
      <c r="J70" s="16">
        <v>2</v>
      </c>
      <c r="K70" s="16">
        <v>21</v>
      </c>
      <c r="L70" s="16">
        <v>16.7</v>
      </c>
      <c r="M70" s="16" t="s">
        <v>404</v>
      </c>
      <c r="N70" s="16" t="s">
        <v>417</v>
      </c>
      <c r="O70" s="16">
        <v>1</v>
      </c>
      <c r="P70" s="16" t="s">
        <v>80</v>
      </c>
      <c r="Q70" s="16" t="s">
        <v>45</v>
      </c>
      <c r="R70" s="16">
        <v>31</v>
      </c>
      <c r="S70" s="16">
        <v>115</v>
      </c>
      <c r="T70" s="16">
        <v>1</v>
      </c>
      <c r="U70" s="16">
        <v>4</v>
      </c>
      <c r="V70" s="16">
        <v>0</v>
      </c>
      <c r="W70" s="16">
        <v>0</v>
      </c>
      <c r="X70" s="16">
        <v>0.99</v>
      </c>
      <c r="Y70" s="16" t="s">
        <v>83</v>
      </c>
      <c r="Z70" s="16" t="s">
        <v>418</v>
      </c>
      <c r="AA70" s="81">
        <v>45837</v>
      </c>
      <c r="AB70" s="72" t="s">
        <v>419</v>
      </c>
    </row>
    <row r="71" s="57" customFormat="1" ht="55" customHeight="1" spans="1:28">
      <c r="A71" s="70">
        <v>66</v>
      </c>
      <c r="B71" s="70" t="s">
        <v>34</v>
      </c>
      <c r="C71" s="16" t="s">
        <v>49</v>
      </c>
      <c r="D71" s="16" t="s">
        <v>50</v>
      </c>
      <c r="E71" s="16" t="s">
        <v>80</v>
      </c>
      <c r="F71" s="16" t="s">
        <v>38</v>
      </c>
      <c r="G71" s="16" t="s">
        <v>420</v>
      </c>
      <c r="H71" s="16" t="s">
        <v>402</v>
      </c>
      <c r="I71" s="16" t="s">
        <v>416</v>
      </c>
      <c r="J71" s="16" t="s">
        <v>54</v>
      </c>
      <c r="K71" s="16">
        <v>49</v>
      </c>
      <c r="L71" s="16">
        <v>49</v>
      </c>
      <c r="M71" s="16" t="s">
        <v>404</v>
      </c>
      <c r="N71" s="16" t="s">
        <v>421</v>
      </c>
      <c r="O71" s="16">
        <v>4</v>
      </c>
      <c r="P71" s="16" t="s">
        <v>80</v>
      </c>
      <c r="Q71" s="16" t="s">
        <v>45</v>
      </c>
      <c r="R71" s="16">
        <v>471</v>
      </c>
      <c r="S71" s="16">
        <v>1880</v>
      </c>
      <c r="T71" s="16">
        <v>16</v>
      </c>
      <c r="U71" s="16">
        <v>63</v>
      </c>
      <c r="V71" s="16">
        <v>2</v>
      </c>
      <c r="W71" s="16">
        <v>6</v>
      </c>
      <c r="X71" s="16">
        <v>0.99</v>
      </c>
      <c r="Y71" s="16" t="s">
        <v>75</v>
      </c>
      <c r="Z71" s="16" t="s">
        <v>422</v>
      </c>
      <c r="AA71" s="81" t="s">
        <v>423</v>
      </c>
      <c r="AB71" s="48" t="s">
        <v>424</v>
      </c>
    </row>
    <row r="72" s="57" customFormat="1" ht="55" customHeight="1" spans="1:28">
      <c r="A72" s="70">
        <v>67</v>
      </c>
      <c r="B72" s="70" t="s">
        <v>34</v>
      </c>
      <c r="C72" s="16" t="s">
        <v>35</v>
      </c>
      <c r="D72" s="16" t="s">
        <v>36</v>
      </c>
      <c r="E72" s="46" t="s">
        <v>80</v>
      </c>
      <c r="F72" s="16" t="s">
        <v>38</v>
      </c>
      <c r="G72" s="16" t="s">
        <v>425</v>
      </c>
      <c r="H72" s="16" t="s">
        <v>402</v>
      </c>
      <c r="I72" s="16" t="s">
        <v>416</v>
      </c>
      <c r="J72" s="16" t="s">
        <v>426</v>
      </c>
      <c r="K72" s="16">
        <v>18</v>
      </c>
      <c r="L72" s="16">
        <v>14.3</v>
      </c>
      <c r="M72" s="16" t="s">
        <v>404</v>
      </c>
      <c r="N72" s="16" t="s">
        <v>427</v>
      </c>
      <c r="O72" s="16">
        <v>80.6</v>
      </c>
      <c r="P72" s="16" t="s">
        <v>44</v>
      </c>
      <c r="Q72" s="16" t="s">
        <v>45</v>
      </c>
      <c r="R72" s="16">
        <v>84</v>
      </c>
      <c r="S72" s="16">
        <v>337</v>
      </c>
      <c r="T72" s="16">
        <v>3</v>
      </c>
      <c r="U72" s="16">
        <v>16</v>
      </c>
      <c r="V72" s="16">
        <v>1</v>
      </c>
      <c r="W72" s="16">
        <v>2</v>
      </c>
      <c r="X72" s="16">
        <v>0.99</v>
      </c>
      <c r="Y72" s="16" t="s">
        <v>83</v>
      </c>
      <c r="Z72" s="16" t="s">
        <v>428</v>
      </c>
      <c r="AA72" s="81">
        <v>45837</v>
      </c>
      <c r="AB72" s="72" t="s">
        <v>429</v>
      </c>
    </row>
    <row r="73" s="57" customFormat="1" ht="55" customHeight="1" spans="1:28">
      <c r="A73" s="70">
        <v>68</v>
      </c>
      <c r="B73" s="70" t="s">
        <v>34</v>
      </c>
      <c r="C73" s="16" t="s">
        <v>430</v>
      </c>
      <c r="D73" s="16" t="s">
        <v>430</v>
      </c>
      <c r="E73" s="16" t="s">
        <v>430</v>
      </c>
      <c r="F73" s="16" t="s">
        <v>38</v>
      </c>
      <c r="G73" s="16" t="s">
        <v>430</v>
      </c>
      <c r="H73" s="16" t="s">
        <v>431</v>
      </c>
      <c r="I73" s="16" t="s">
        <v>54</v>
      </c>
      <c r="J73" s="16" t="s">
        <v>54</v>
      </c>
      <c r="K73" s="16">
        <v>14</v>
      </c>
      <c r="L73" s="16">
        <v>14</v>
      </c>
      <c r="M73" s="16" t="s">
        <v>432</v>
      </c>
      <c r="N73" s="16" t="s">
        <v>433</v>
      </c>
      <c r="O73" s="47"/>
      <c r="P73" s="82"/>
      <c r="Q73" s="82"/>
      <c r="R73" s="82"/>
      <c r="S73" s="82"/>
      <c r="T73" s="82"/>
      <c r="U73" s="82"/>
      <c r="V73" s="82"/>
      <c r="W73" s="82"/>
      <c r="X73" s="77"/>
      <c r="Y73" s="16" t="s">
        <v>433</v>
      </c>
      <c r="Z73" s="16" t="s">
        <v>433</v>
      </c>
      <c r="AA73" s="83">
        <v>12.22</v>
      </c>
      <c r="AB73" s="83" t="s">
        <v>434</v>
      </c>
    </row>
    <row r="74" s="58" customFormat="1" ht="58" customHeight="1" spans="1:28">
      <c r="A74" s="70">
        <v>69</v>
      </c>
      <c r="B74" s="70" t="s">
        <v>435</v>
      </c>
      <c r="C74" s="16" t="s">
        <v>35</v>
      </c>
      <c r="D74" s="16" t="s">
        <v>36</v>
      </c>
      <c r="E74" s="16" t="s">
        <v>90</v>
      </c>
      <c r="F74" s="16" t="s">
        <v>38</v>
      </c>
      <c r="G74" s="16" t="s">
        <v>91</v>
      </c>
      <c r="H74" s="16" t="s">
        <v>39</v>
      </c>
      <c r="I74" s="16" t="s">
        <v>40</v>
      </c>
      <c r="J74" s="16" t="s">
        <v>41</v>
      </c>
      <c r="K74" s="16">
        <v>27.6</v>
      </c>
      <c r="L74" s="16">
        <v>25.5</v>
      </c>
      <c r="M74" s="16" t="s">
        <v>42</v>
      </c>
      <c r="N74" s="16" t="s">
        <v>436</v>
      </c>
      <c r="O74" s="16">
        <v>2</v>
      </c>
      <c r="P74" s="16" t="s">
        <v>152</v>
      </c>
      <c r="Q74" s="16" t="s">
        <v>45</v>
      </c>
      <c r="R74" s="16">
        <v>138</v>
      </c>
      <c r="S74" s="16">
        <v>480</v>
      </c>
      <c r="T74" s="16">
        <v>2</v>
      </c>
      <c r="U74" s="16">
        <v>4</v>
      </c>
      <c r="V74" s="16">
        <v>0</v>
      </c>
      <c r="W74" s="16">
        <v>0</v>
      </c>
      <c r="X74" s="16">
        <v>0.99</v>
      </c>
      <c r="Y74" s="16" t="s">
        <v>437</v>
      </c>
      <c r="Z74" s="71" t="s">
        <v>47</v>
      </c>
      <c r="AA74" s="16" t="s">
        <v>438</v>
      </c>
      <c r="AB74" s="16" t="s">
        <v>439</v>
      </c>
    </row>
    <row r="75" s="58" customFormat="1" ht="58" customHeight="1" spans="1:28">
      <c r="A75" s="70">
        <v>70</v>
      </c>
      <c r="B75" s="70" t="s">
        <v>435</v>
      </c>
      <c r="C75" s="16" t="s">
        <v>49</v>
      </c>
      <c r="D75" s="16" t="s">
        <v>50</v>
      </c>
      <c r="E75" s="16" t="s">
        <v>51</v>
      </c>
      <c r="F75" s="16" t="s">
        <v>38</v>
      </c>
      <c r="G75" s="16" t="s">
        <v>440</v>
      </c>
      <c r="H75" s="16" t="s">
        <v>39</v>
      </c>
      <c r="I75" s="16" t="s">
        <v>441</v>
      </c>
      <c r="J75" s="16" t="s">
        <v>442</v>
      </c>
      <c r="K75" s="16">
        <v>30</v>
      </c>
      <c r="L75" s="16">
        <v>28</v>
      </c>
      <c r="M75" s="16" t="s">
        <v>42</v>
      </c>
      <c r="N75" s="16" t="s">
        <v>443</v>
      </c>
      <c r="O75" s="16">
        <v>1</v>
      </c>
      <c r="P75" s="16" t="s">
        <v>56</v>
      </c>
      <c r="Q75" s="16" t="s">
        <v>45</v>
      </c>
      <c r="R75" s="16">
        <v>358</v>
      </c>
      <c r="S75" s="16">
        <v>1411</v>
      </c>
      <c r="T75" s="16">
        <v>13</v>
      </c>
      <c r="U75" s="16">
        <v>47</v>
      </c>
      <c r="V75" s="16">
        <v>6</v>
      </c>
      <c r="W75" s="16">
        <v>12</v>
      </c>
      <c r="X75" s="16">
        <v>0.99</v>
      </c>
      <c r="Y75" s="16" t="s">
        <v>57</v>
      </c>
      <c r="Z75" s="71" t="s">
        <v>444</v>
      </c>
      <c r="AA75" s="16" t="s">
        <v>290</v>
      </c>
      <c r="AB75" s="16" t="s">
        <v>445</v>
      </c>
    </row>
    <row r="76" s="58" customFormat="1" ht="58" customHeight="1" spans="1:28">
      <c r="A76" s="70">
        <v>71</v>
      </c>
      <c r="B76" s="70" t="s">
        <v>435</v>
      </c>
      <c r="C76" s="16" t="s">
        <v>49</v>
      </c>
      <c r="D76" s="16" t="s">
        <v>50</v>
      </c>
      <c r="E76" s="16" t="s">
        <v>61</v>
      </c>
      <c r="F76" s="16" t="s">
        <v>38</v>
      </c>
      <c r="G76" s="16" t="s">
        <v>62</v>
      </c>
      <c r="H76" s="16" t="s">
        <v>39</v>
      </c>
      <c r="I76" s="16" t="s">
        <v>441</v>
      </c>
      <c r="J76" s="16" t="s">
        <v>349</v>
      </c>
      <c r="K76" s="16">
        <v>39</v>
      </c>
      <c r="L76" s="16">
        <v>37</v>
      </c>
      <c r="M76" s="16" t="s">
        <v>42</v>
      </c>
      <c r="N76" s="16" t="s">
        <v>446</v>
      </c>
      <c r="O76" s="16">
        <v>113</v>
      </c>
      <c r="P76" s="16" t="s">
        <v>66</v>
      </c>
      <c r="Q76" s="16" t="s">
        <v>45</v>
      </c>
      <c r="R76" s="16">
        <v>358</v>
      </c>
      <c r="S76" s="16">
        <v>1411</v>
      </c>
      <c r="T76" s="16">
        <v>13</v>
      </c>
      <c r="U76" s="16">
        <v>47</v>
      </c>
      <c r="V76" s="16">
        <v>6</v>
      </c>
      <c r="W76" s="16">
        <v>12</v>
      </c>
      <c r="X76" s="16">
        <v>0.99</v>
      </c>
      <c r="Y76" s="16" t="s">
        <v>57</v>
      </c>
      <c r="Z76" s="71" t="s">
        <v>444</v>
      </c>
      <c r="AA76" s="16" t="s">
        <v>447</v>
      </c>
      <c r="AB76" s="16" t="s">
        <v>69</v>
      </c>
    </row>
    <row r="77" s="58" customFormat="1" ht="58" customHeight="1" spans="1:28">
      <c r="A77" s="70">
        <v>72</v>
      </c>
      <c r="B77" s="70" t="s">
        <v>435</v>
      </c>
      <c r="C77" s="16" t="s">
        <v>49</v>
      </c>
      <c r="D77" s="16" t="s">
        <v>50</v>
      </c>
      <c r="E77" s="16" t="s">
        <v>51</v>
      </c>
      <c r="F77" s="16" t="s">
        <v>38</v>
      </c>
      <c r="G77" s="16" t="s">
        <v>448</v>
      </c>
      <c r="H77" s="16" t="s">
        <v>39</v>
      </c>
      <c r="I77" s="16" t="s">
        <v>441</v>
      </c>
      <c r="J77" s="16" t="s">
        <v>54</v>
      </c>
      <c r="K77" s="16">
        <v>110</v>
      </c>
      <c r="L77" s="16">
        <v>35</v>
      </c>
      <c r="M77" s="16" t="s">
        <v>42</v>
      </c>
      <c r="N77" s="16" t="s">
        <v>55</v>
      </c>
      <c r="O77" s="16">
        <v>1</v>
      </c>
      <c r="P77" s="16" t="s">
        <v>56</v>
      </c>
      <c r="Q77" s="16" t="s">
        <v>45</v>
      </c>
      <c r="R77" s="16">
        <v>866</v>
      </c>
      <c r="S77" s="16">
        <v>3463</v>
      </c>
      <c r="T77" s="16">
        <v>34</v>
      </c>
      <c r="U77" s="16">
        <v>116</v>
      </c>
      <c r="V77" s="16">
        <v>9</v>
      </c>
      <c r="W77" s="16">
        <v>22</v>
      </c>
      <c r="X77" s="16">
        <v>0.99</v>
      </c>
      <c r="Y77" s="16" t="s">
        <v>57</v>
      </c>
      <c r="Z77" s="71" t="s">
        <v>58</v>
      </c>
      <c r="AA77" s="16" t="s">
        <v>449</v>
      </c>
      <c r="AB77" s="16" t="s">
        <v>60</v>
      </c>
    </row>
    <row r="78" s="58" customFormat="1" ht="58" customHeight="1" spans="1:28">
      <c r="A78" s="70">
        <v>73</v>
      </c>
      <c r="B78" s="70" t="s">
        <v>435</v>
      </c>
      <c r="C78" s="16" t="s">
        <v>35</v>
      </c>
      <c r="D78" s="16" t="s">
        <v>36</v>
      </c>
      <c r="E78" s="16" t="s">
        <v>90</v>
      </c>
      <c r="F78" s="16" t="s">
        <v>38</v>
      </c>
      <c r="G78" s="16" t="s">
        <v>91</v>
      </c>
      <c r="H78" s="16" t="s">
        <v>39</v>
      </c>
      <c r="I78" s="16" t="s">
        <v>63</v>
      </c>
      <c r="J78" s="16">
        <v>8</v>
      </c>
      <c r="K78" s="16">
        <v>11</v>
      </c>
      <c r="L78" s="16">
        <v>10</v>
      </c>
      <c r="M78" s="16" t="s">
        <v>42</v>
      </c>
      <c r="N78" s="16" t="s">
        <v>450</v>
      </c>
      <c r="O78" s="16">
        <v>685</v>
      </c>
      <c r="P78" s="16" t="s">
        <v>44</v>
      </c>
      <c r="Q78" s="16" t="s">
        <v>45</v>
      </c>
      <c r="R78" s="16">
        <v>37</v>
      </c>
      <c r="S78" s="16">
        <v>146</v>
      </c>
      <c r="T78" s="16">
        <v>4</v>
      </c>
      <c r="U78" s="16">
        <v>15</v>
      </c>
      <c r="V78" s="16">
        <v>0</v>
      </c>
      <c r="W78" s="16">
        <v>0</v>
      </c>
      <c r="X78" s="16">
        <v>0.99</v>
      </c>
      <c r="Y78" s="16" t="s">
        <v>451</v>
      </c>
      <c r="Z78" s="71" t="s">
        <v>452</v>
      </c>
      <c r="AA78" s="16" t="s">
        <v>438</v>
      </c>
      <c r="AB78" s="16" t="s">
        <v>453</v>
      </c>
    </row>
    <row r="79" s="58" customFormat="1" ht="58" customHeight="1" spans="1:28">
      <c r="A79" s="70">
        <v>74</v>
      </c>
      <c r="B79" s="70" t="s">
        <v>435</v>
      </c>
      <c r="C79" s="16" t="s">
        <v>49</v>
      </c>
      <c r="D79" s="16" t="s">
        <v>454</v>
      </c>
      <c r="E79" s="16" t="s">
        <v>455</v>
      </c>
      <c r="F79" s="16" t="s">
        <v>38</v>
      </c>
      <c r="G79" s="16" t="s">
        <v>456</v>
      </c>
      <c r="H79" s="16" t="s">
        <v>39</v>
      </c>
      <c r="I79" s="16" t="s">
        <v>457</v>
      </c>
      <c r="J79" s="16">
        <v>4</v>
      </c>
      <c r="K79" s="16">
        <v>6</v>
      </c>
      <c r="L79" s="16">
        <v>6</v>
      </c>
      <c r="M79" s="16" t="s">
        <v>42</v>
      </c>
      <c r="N79" s="16" t="s">
        <v>458</v>
      </c>
      <c r="O79" s="16">
        <v>1</v>
      </c>
      <c r="P79" s="16" t="s">
        <v>152</v>
      </c>
      <c r="Q79" s="16" t="s">
        <v>45</v>
      </c>
      <c r="R79" s="16">
        <v>276</v>
      </c>
      <c r="S79" s="16">
        <v>1067</v>
      </c>
      <c r="T79" s="16">
        <v>12</v>
      </c>
      <c r="U79" s="16">
        <v>44</v>
      </c>
      <c r="V79" s="16">
        <v>5</v>
      </c>
      <c r="W79" s="16">
        <v>25</v>
      </c>
      <c r="X79" s="16">
        <v>0.99</v>
      </c>
      <c r="Y79" s="16" t="s">
        <v>459</v>
      </c>
      <c r="Z79" s="71" t="s">
        <v>460</v>
      </c>
      <c r="AA79" s="16" t="s">
        <v>461</v>
      </c>
      <c r="AB79" s="16" t="s">
        <v>462</v>
      </c>
    </row>
    <row r="80" s="58" customFormat="1" ht="58" customHeight="1" spans="1:28">
      <c r="A80" s="70">
        <v>75</v>
      </c>
      <c r="B80" s="70" t="s">
        <v>435</v>
      </c>
      <c r="C80" s="16" t="s">
        <v>49</v>
      </c>
      <c r="D80" s="16" t="s">
        <v>454</v>
      </c>
      <c r="E80" s="16" t="s">
        <v>455</v>
      </c>
      <c r="F80" s="16" t="s">
        <v>38</v>
      </c>
      <c r="G80" s="16" t="s">
        <v>463</v>
      </c>
      <c r="H80" s="16" t="s">
        <v>39</v>
      </c>
      <c r="I80" s="16" t="s">
        <v>457</v>
      </c>
      <c r="J80" s="16">
        <v>4</v>
      </c>
      <c r="K80" s="16">
        <v>44</v>
      </c>
      <c r="L80" s="16">
        <v>44</v>
      </c>
      <c r="M80" s="16" t="s">
        <v>42</v>
      </c>
      <c r="N80" s="16" t="s">
        <v>464</v>
      </c>
      <c r="O80" s="16">
        <v>1</v>
      </c>
      <c r="P80" s="16" t="s">
        <v>152</v>
      </c>
      <c r="Q80" s="16" t="s">
        <v>45</v>
      </c>
      <c r="R80" s="16">
        <v>276</v>
      </c>
      <c r="S80" s="16">
        <v>1067</v>
      </c>
      <c r="T80" s="16">
        <v>12</v>
      </c>
      <c r="U80" s="16">
        <v>44</v>
      </c>
      <c r="V80" s="16">
        <v>5</v>
      </c>
      <c r="W80" s="16">
        <v>25</v>
      </c>
      <c r="X80" s="16">
        <v>0.99</v>
      </c>
      <c r="Y80" s="16" t="s">
        <v>459</v>
      </c>
      <c r="Z80" s="71" t="s">
        <v>460</v>
      </c>
      <c r="AA80" s="16" t="s">
        <v>353</v>
      </c>
      <c r="AB80" s="16" t="s">
        <v>465</v>
      </c>
    </row>
    <row r="81" s="58" customFormat="1" ht="58" customHeight="1" spans="1:28">
      <c r="A81" s="70">
        <v>76</v>
      </c>
      <c r="B81" s="70" t="s">
        <v>435</v>
      </c>
      <c r="C81" s="16" t="s">
        <v>49</v>
      </c>
      <c r="D81" s="16" t="s">
        <v>50</v>
      </c>
      <c r="E81" s="16" t="s">
        <v>61</v>
      </c>
      <c r="F81" s="16" t="s">
        <v>38</v>
      </c>
      <c r="G81" s="16" t="s">
        <v>62</v>
      </c>
      <c r="H81" s="16" t="s">
        <v>70</v>
      </c>
      <c r="I81" s="16" t="s">
        <v>466</v>
      </c>
      <c r="J81" s="16" t="s">
        <v>72</v>
      </c>
      <c r="K81" s="16">
        <v>49.5</v>
      </c>
      <c r="L81" s="16">
        <v>49.5</v>
      </c>
      <c r="M81" s="16" t="s">
        <v>73</v>
      </c>
      <c r="N81" s="16" t="s">
        <v>467</v>
      </c>
      <c r="O81" s="16">
        <v>150</v>
      </c>
      <c r="P81" s="16" t="s">
        <v>66</v>
      </c>
      <c r="Q81" s="16" t="s">
        <v>45</v>
      </c>
      <c r="R81" s="16">
        <v>483</v>
      </c>
      <c r="S81" s="16">
        <v>1975</v>
      </c>
      <c r="T81" s="16">
        <v>15</v>
      </c>
      <c r="U81" s="16">
        <v>47</v>
      </c>
      <c r="V81" s="16">
        <v>4</v>
      </c>
      <c r="W81" s="16">
        <v>16</v>
      </c>
      <c r="X81" s="16">
        <v>0.99</v>
      </c>
      <c r="Y81" s="16" t="s">
        <v>75</v>
      </c>
      <c r="Z81" s="16" t="s">
        <v>76</v>
      </c>
      <c r="AA81" s="46">
        <v>20251216</v>
      </c>
      <c r="AB81" s="46" t="s">
        <v>77</v>
      </c>
    </row>
    <row r="82" s="58" customFormat="1" ht="58" customHeight="1" spans="1:28">
      <c r="A82" s="70">
        <v>77</v>
      </c>
      <c r="B82" s="70" t="s">
        <v>435</v>
      </c>
      <c r="C82" s="16" t="s">
        <v>35</v>
      </c>
      <c r="D82" s="16" t="s">
        <v>106</v>
      </c>
      <c r="E82" s="16" t="s">
        <v>107</v>
      </c>
      <c r="F82" s="46" t="s">
        <v>38</v>
      </c>
      <c r="G82" s="46" t="s">
        <v>108</v>
      </c>
      <c r="H82" s="16" t="s">
        <v>70</v>
      </c>
      <c r="I82" s="16" t="s">
        <v>71</v>
      </c>
      <c r="J82" s="16" t="s">
        <v>468</v>
      </c>
      <c r="K82" s="16">
        <v>26</v>
      </c>
      <c r="L82" s="16">
        <v>26</v>
      </c>
      <c r="M82" s="16" t="s">
        <v>73</v>
      </c>
      <c r="N82" s="16" t="s">
        <v>469</v>
      </c>
      <c r="O82" s="16">
        <v>172</v>
      </c>
      <c r="P82" s="16" t="s">
        <v>111</v>
      </c>
      <c r="Q82" s="16" t="s">
        <v>45</v>
      </c>
      <c r="R82" s="16">
        <v>367</v>
      </c>
      <c r="S82" s="16">
        <v>1372</v>
      </c>
      <c r="T82" s="16">
        <v>19</v>
      </c>
      <c r="U82" s="16">
        <v>54</v>
      </c>
      <c r="V82" s="16">
        <v>1</v>
      </c>
      <c r="W82" s="16">
        <v>3</v>
      </c>
      <c r="X82" s="16">
        <v>0.99</v>
      </c>
      <c r="Y82" s="16" t="s">
        <v>83</v>
      </c>
      <c r="Z82" s="16" t="s">
        <v>470</v>
      </c>
      <c r="AA82" s="16">
        <v>20250429</v>
      </c>
      <c r="AB82" s="46" t="s">
        <v>471</v>
      </c>
    </row>
    <row r="83" s="58" customFormat="1" ht="58" customHeight="1" spans="1:28">
      <c r="A83" s="70">
        <v>78</v>
      </c>
      <c r="B83" s="70" t="s">
        <v>435</v>
      </c>
      <c r="C83" s="16" t="s">
        <v>35</v>
      </c>
      <c r="D83" s="16" t="s">
        <v>136</v>
      </c>
      <c r="E83" s="16" t="s">
        <v>472</v>
      </c>
      <c r="F83" s="16" t="s">
        <v>38</v>
      </c>
      <c r="G83" s="16" t="s">
        <v>473</v>
      </c>
      <c r="H83" s="16" t="s">
        <v>70</v>
      </c>
      <c r="I83" s="16" t="s">
        <v>466</v>
      </c>
      <c r="J83" s="16" t="s">
        <v>474</v>
      </c>
      <c r="K83" s="16">
        <v>13</v>
      </c>
      <c r="L83" s="16">
        <v>10.5</v>
      </c>
      <c r="M83" s="16" t="s">
        <v>73</v>
      </c>
      <c r="N83" s="16" t="s">
        <v>475</v>
      </c>
      <c r="O83" s="16">
        <v>350</v>
      </c>
      <c r="P83" s="16" t="s">
        <v>44</v>
      </c>
      <c r="Q83" s="16" t="s">
        <v>45</v>
      </c>
      <c r="R83" s="16">
        <v>105</v>
      </c>
      <c r="S83" s="16">
        <v>405</v>
      </c>
      <c r="T83" s="16">
        <v>6</v>
      </c>
      <c r="U83" s="16">
        <v>21</v>
      </c>
      <c r="V83" s="16">
        <v>0</v>
      </c>
      <c r="W83" s="16">
        <v>0</v>
      </c>
      <c r="X83" s="16">
        <v>0.99</v>
      </c>
      <c r="Y83" s="16" t="s">
        <v>83</v>
      </c>
      <c r="Z83" s="16" t="s">
        <v>476</v>
      </c>
      <c r="AA83" s="16">
        <v>20250630</v>
      </c>
      <c r="AB83" s="46" t="s">
        <v>477</v>
      </c>
    </row>
    <row r="84" s="58" customFormat="1" ht="58" customHeight="1" spans="1:28">
      <c r="A84" s="70">
        <v>79</v>
      </c>
      <c r="B84" s="70" t="s">
        <v>435</v>
      </c>
      <c r="C84" s="16" t="s">
        <v>35</v>
      </c>
      <c r="D84" s="16" t="s">
        <v>36</v>
      </c>
      <c r="E84" s="16" t="s">
        <v>90</v>
      </c>
      <c r="F84" s="16" t="s">
        <v>38</v>
      </c>
      <c r="G84" s="16" t="s">
        <v>91</v>
      </c>
      <c r="H84" s="16" t="s">
        <v>70</v>
      </c>
      <c r="I84" s="16" t="s">
        <v>466</v>
      </c>
      <c r="J84" s="16">
        <v>8</v>
      </c>
      <c r="K84" s="16">
        <v>13.1</v>
      </c>
      <c r="L84" s="16">
        <v>9.8</v>
      </c>
      <c r="M84" s="16" t="s">
        <v>73</v>
      </c>
      <c r="N84" s="16" t="s">
        <v>478</v>
      </c>
      <c r="O84" s="16">
        <v>1</v>
      </c>
      <c r="P84" s="16" t="s">
        <v>80</v>
      </c>
      <c r="Q84" s="16" t="s">
        <v>45</v>
      </c>
      <c r="R84" s="16">
        <v>40</v>
      </c>
      <c r="S84" s="16">
        <v>157</v>
      </c>
      <c r="T84" s="16">
        <v>1</v>
      </c>
      <c r="U84" s="16">
        <v>1</v>
      </c>
      <c r="V84" s="16">
        <v>0</v>
      </c>
      <c r="W84" s="16">
        <v>0</v>
      </c>
      <c r="X84" s="16">
        <v>0.99</v>
      </c>
      <c r="Y84" s="16" t="s">
        <v>83</v>
      </c>
      <c r="Z84" s="16" t="s">
        <v>479</v>
      </c>
      <c r="AA84" s="16">
        <v>20250630</v>
      </c>
      <c r="AB84" s="46" t="s">
        <v>480</v>
      </c>
    </row>
    <row r="85" s="58" customFormat="1" ht="58" customHeight="1" spans="1:28">
      <c r="A85" s="70">
        <v>80</v>
      </c>
      <c r="B85" s="70" t="s">
        <v>435</v>
      </c>
      <c r="C85" s="16" t="s">
        <v>35</v>
      </c>
      <c r="D85" s="16" t="s">
        <v>36</v>
      </c>
      <c r="E85" s="16" t="s">
        <v>90</v>
      </c>
      <c r="F85" s="16" t="s">
        <v>38</v>
      </c>
      <c r="G85" s="16" t="s">
        <v>91</v>
      </c>
      <c r="H85" s="16" t="s">
        <v>70</v>
      </c>
      <c r="I85" s="16" t="s">
        <v>466</v>
      </c>
      <c r="J85" s="16">
        <v>11.12</v>
      </c>
      <c r="K85" s="16">
        <v>16.84</v>
      </c>
      <c r="L85" s="16">
        <v>15.5</v>
      </c>
      <c r="M85" s="16" t="s">
        <v>73</v>
      </c>
      <c r="N85" s="16" t="s">
        <v>481</v>
      </c>
      <c r="O85" s="16">
        <v>586</v>
      </c>
      <c r="P85" s="16" t="s">
        <v>482</v>
      </c>
      <c r="Q85" s="16" t="s">
        <v>45</v>
      </c>
      <c r="R85" s="16">
        <v>79</v>
      </c>
      <c r="S85" s="16">
        <v>322</v>
      </c>
      <c r="T85" s="16">
        <v>2</v>
      </c>
      <c r="U85" s="16">
        <v>5</v>
      </c>
      <c r="V85" s="16">
        <v>3</v>
      </c>
      <c r="W85" s="16">
        <v>11</v>
      </c>
      <c r="X85" s="16">
        <v>0.99</v>
      </c>
      <c r="Y85" s="16" t="s">
        <v>83</v>
      </c>
      <c r="Z85" s="16" t="s">
        <v>483</v>
      </c>
      <c r="AA85" s="16">
        <v>20250630</v>
      </c>
      <c r="AB85" s="46" t="s">
        <v>480</v>
      </c>
    </row>
    <row r="86" s="58" customFormat="1" ht="58" customHeight="1" spans="1:28">
      <c r="A86" s="70">
        <v>81</v>
      </c>
      <c r="B86" s="70" t="s">
        <v>435</v>
      </c>
      <c r="C86" s="46" t="s">
        <v>35</v>
      </c>
      <c r="D86" s="16" t="s">
        <v>136</v>
      </c>
      <c r="E86" s="16" t="s">
        <v>80</v>
      </c>
      <c r="F86" s="46" t="s">
        <v>38</v>
      </c>
      <c r="G86" s="46" t="s">
        <v>484</v>
      </c>
      <c r="H86" s="46" t="s">
        <v>98</v>
      </c>
      <c r="I86" s="46" t="s">
        <v>485</v>
      </c>
      <c r="J86" s="46">
        <v>1</v>
      </c>
      <c r="K86" s="46">
        <v>32.06</v>
      </c>
      <c r="L86" s="46">
        <v>25</v>
      </c>
      <c r="M86" s="46" t="s">
        <v>100</v>
      </c>
      <c r="N86" s="46" t="s">
        <v>486</v>
      </c>
      <c r="O86" s="46">
        <v>598.5</v>
      </c>
      <c r="P86" s="46" t="s">
        <v>102</v>
      </c>
      <c r="Q86" s="46" t="s">
        <v>45</v>
      </c>
      <c r="R86" s="46">
        <v>207</v>
      </c>
      <c r="S86" s="46">
        <v>866</v>
      </c>
      <c r="T86" s="46">
        <v>9</v>
      </c>
      <c r="U86" s="46">
        <v>41</v>
      </c>
      <c r="V86" s="46">
        <v>1</v>
      </c>
      <c r="W86" s="46">
        <v>6</v>
      </c>
      <c r="X86" s="46">
        <v>0.99</v>
      </c>
      <c r="Y86" s="46" t="s">
        <v>83</v>
      </c>
      <c r="Z86" s="46" t="s">
        <v>487</v>
      </c>
      <c r="AA86" s="46">
        <v>4.28</v>
      </c>
      <c r="AB86" s="46" t="s">
        <v>488</v>
      </c>
    </row>
    <row r="87" s="58" customFormat="1" ht="58" customHeight="1" spans="1:28">
      <c r="A87" s="70">
        <v>82</v>
      </c>
      <c r="B87" s="70" t="s">
        <v>435</v>
      </c>
      <c r="C87" s="46" t="s">
        <v>35</v>
      </c>
      <c r="D87" s="16" t="s">
        <v>36</v>
      </c>
      <c r="E87" s="46" t="s">
        <v>80</v>
      </c>
      <c r="F87" s="46" t="s">
        <v>38</v>
      </c>
      <c r="G87" s="16" t="s">
        <v>97</v>
      </c>
      <c r="H87" s="46" t="s">
        <v>98</v>
      </c>
      <c r="I87" s="46" t="s">
        <v>489</v>
      </c>
      <c r="J87" s="46">
        <v>5</v>
      </c>
      <c r="K87" s="46">
        <v>11</v>
      </c>
      <c r="L87" s="46">
        <v>9</v>
      </c>
      <c r="M87" s="46" t="s">
        <v>100</v>
      </c>
      <c r="N87" s="46" t="s">
        <v>490</v>
      </c>
      <c r="O87" s="46">
        <v>288.64</v>
      </c>
      <c r="P87" s="46" t="s">
        <v>102</v>
      </c>
      <c r="Q87" s="46" t="s">
        <v>45</v>
      </c>
      <c r="R87" s="46">
        <v>40</v>
      </c>
      <c r="S87" s="46">
        <v>180</v>
      </c>
      <c r="T87" s="46">
        <v>3</v>
      </c>
      <c r="U87" s="46">
        <v>7</v>
      </c>
      <c r="V87" s="46">
        <v>0</v>
      </c>
      <c r="W87" s="46">
        <v>0</v>
      </c>
      <c r="X87" s="46">
        <v>0.99</v>
      </c>
      <c r="Y87" s="46" t="s">
        <v>83</v>
      </c>
      <c r="Z87" s="46" t="s">
        <v>491</v>
      </c>
      <c r="AA87" s="46">
        <v>4.28</v>
      </c>
      <c r="AB87" s="46" t="s">
        <v>492</v>
      </c>
    </row>
    <row r="88" s="58" customFormat="1" ht="58" customHeight="1" spans="1:28">
      <c r="A88" s="70">
        <v>83</v>
      </c>
      <c r="B88" s="70" t="s">
        <v>435</v>
      </c>
      <c r="C88" s="16" t="s">
        <v>49</v>
      </c>
      <c r="D88" s="16" t="s">
        <v>454</v>
      </c>
      <c r="E88" s="16" t="s">
        <v>454</v>
      </c>
      <c r="F88" s="16" t="s">
        <v>38</v>
      </c>
      <c r="G88" s="16" t="s">
        <v>493</v>
      </c>
      <c r="H88" s="46" t="s">
        <v>154</v>
      </c>
      <c r="I88" s="16" t="s">
        <v>494</v>
      </c>
      <c r="J88" s="16" t="s">
        <v>54</v>
      </c>
      <c r="K88" s="16">
        <v>42</v>
      </c>
      <c r="L88" s="16">
        <v>42</v>
      </c>
      <c r="M88" s="16" t="s">
        <v>156</v>
      </c>
      <c r="N88" s="16" t="s">
        <v>495</v>
      </c>
      <c r="O88" s="16">
        <v>2</v>
      </c>
      <c r="P88" s="16" t="s">
        <v>56</v>
      </c>
      <c r="Q88" s="16" t="s">
        <v>45</v>
      </c>
      <c r="R88" s="16">
        <v>792</v>
      </c>
      <c r="S88" s="16">
        <v>3113</v>
      </c>
      <c r="T88" s="16">
        <v>30</v>
      </c>
      <c r="U88" s="16">
        <v>98</v>
      </c>
      <c r="V88" s="16">
        <v>4</v>
      </c>
      <c r="W88" s="16">
        <v>12</v>
      </c>
      <c r="X88" s="16">
        <v>0.99</v>
      </c>
      <c r="Y88" s="16" t="s">
        <v>75</v>
      </c>
      <c r="Z88" s="46" t="s">
        <v>496</v>
      </c>
      <c r="AA88" s="84">
        <v>45835</v>
      </c>
      <c r="AB88" s="46" t="s">
        <v>497</v>
      </c>
    </row>
    <row r="89" s="58" customFormat="1" ht="58" customHeight="1" spans="1:28">
      <c r="A89" s="70">
        <v>84</v>
      </c>
      <c r="B89" s="70" t="s">
        <v>435</v>
      </c>
      <c r="C89" s="16" t="s">
        <v>49</v>
      </c>
      <c r="D89" s="16" t="s">
        <v>454</v>
      </c>
      <c r="E89" s="16" t="s">
        <v>454</v>
      </c>
      <c r="F89" s="16" t="s">
        <v>38</v>
      </c>
      <c r="G89" s="16" t="s">
        <v>62</v>
      </c>
      <c r="H89" s="46" t="s">
        <v>154</v>
      </c>
      <c r="I89" s="16" t="s">
        <v>494</v>
      </c>
      <c r="J89" s="16" t="s">
        <v>54</v>
      </c>
      <c r="K89" s="16">
        <v>8</v>
      </c>
      <c r="L89" s="16">
        <v>8</v>
      </c>
      <c r="M89" s="16" t="s">
        <v>156</v>
      </c>
      <c r="N89" s="16" t="s">
        <v>498</v>
      </c>
      <c r="O89" s="16">
        <v>25</v>
      </c>
      <c r="P89" s="16" t="s">
        <v>499</v>
      </c>
      <c r="Q89" s="16" t="s">
        <v>45</v>
      </c>
      <c r="R89" s="16">
        <v>792</v>
      </c>
      <c r="S89" s="16">
        <v>3113</v>
      </c>
      <c r="T89" s="16">
        <v>30</v>
      </c>
      <c r="U89" s="16">
        <v>98</v>
      </c>
      <c r="V89" s="16">
        <v>4</v>
      </c>
      <c r="W89" s="16">
        <v>12</v>
      </c>
      <c r="X89" s="16">
        <v>0.99</v>
      </c>
      <c r="Y89" s="16" t="s">
        <v>75</v>
      </c>
      <c r="Z89" s="46" t="s">
        <v>500</v>
      </c>
      <c r="AA89" s="84">
        <v>45805</v>
      </c>
      <c r="AB89" s="46" t="s">
        <v>187</v>
      </c>
    </row>
    <row r="90" s="58" customFormat="1" ht="58" customHeight="1" spans="1:28">
      <c r="A90" s="70">
        <v>85</v>
      </c>
      <c r="B90" s="70" t="s">
        <v>435</v>
      </c>
      <c r="C90" s="16" t="s">
        <v>49</v>
      </c>
      <c r="D90" s="16" t="s">
        <v>50</v>
      </c>
      <c r="E90" s="16" t="s">
        <v>61</v>
      </c>
      <c r="F90" s="16" t="s">
        <v>38</v>
      </c>
      <c r="G90" s="16" t="s">
        <v>62</v>
      </c>
      <c r="H90" s="16" t="s">
        <v>193</v>
      </c>
      <c r="I90" s="16" t="s">
        <v>201</v>
      </c>
      <c r="J90" s="16" t="s">
        <v>501</v>
      </c>
      <c r="K90" s="16">
        <v>16.5</v>
      </c>
      <c r="L90" s="16">
        <v>16.5</v>
      </c>
      <c r="M90" s="16" t="s">
        <v>195</v>
      </c>
      <c r="N90" s="16" t="s">
        <v>502</v>
      </c>
      <c r="O90" s="16">
        <v>50</v>
      </c>
      <c r="P90" s="16" t="s">
        <v>499</v>
      </c>
      <c r="Q90" s="16" t="s">
        <v>45</v>
      </c>
      <c r="R90" s="16">
        <v>505</v>
      </c>
      <c r="S90" s="16">
        <v>1465</v>
      </c>
      <c r="T90" s="16">
        <v>12</v>
      </c>
      <c r="U90" s="16">
        <v>37</v>
      </c>
      <c r="V90" s="16">
        <v>3</v>
      </c>
      <c r="W90" s="16">
        <v>10</v>
      </c>
      <c r="X90" s="46">
        <v>0.99</v>
      </c>
      <c r="Y90" s="71" t="s">
        <v>133</v>
      </c>
      <c r="Z90" s="16" t="s">
        <v>503</v>
      </c>
      <c r="AA90" s="46" t="s">
        <v>386</v>
      </c>
      <c r="AB90" s="46" t="s">
        <v>504</v>
      </c>
    </row>
    <row r="91" s="58" customFormat="1" ht="58" customHeight="1" spans="1:28">
      <c r="A91" s="70">
        <v>86</v>
      </c>
      <c r="B91" s="70" t="s">
        <v>435</v>
      </c>
      <c r="C91" s="16" t="s">
        <v>35</v>
      </c>
      <c r="D91" s="16" t="s">
        <v>36</v>
      </c>
      <c r="E91" s="16" t="s">
        <v>90</v>
      </c>
      <c r="F91" s="16" t="s">
        <v>38</v>
      </c>
      <c r="G91" s="16" t="s">
        <v>91</v>
      </c>
      <c r="H91" s="16" t="s">
        <v>193</v>
      </c>
      <c r="I91" s="16" t="s">
        <v>505</v>
      </c>
      <c r="J91" s="16" t="s">
        <v>506</v>
      </c>
      <c r="K91" s="16">
        <v>28</v>
      </c>
      <c r="L91" s="16">
        <v>28</v>
      </c>
      <c r="M91" s="16" t="s">
        <v>195</v>
      </c>
      <c r="N91" s="16" t="s">
        <v>507</v>
      </c>
      <c r="O91" s="16">
        <v>945</v>
      </c>
      <c r="P91" s="16" t="s">
        <v>44</v>
      </c>
      <c r="Q91" s="16" t="s">
        <v>45</v>
      </c>
      <c r="R91" s="16">
        <v>98</v>
      </c>
      <c r="S91" s="16">
        <v>392</v>
      </c>
      <c r="T91" s="16">
        <v>4</v>
      </c>
      <c r="U91" s="16">
        <v>10</v>
      </c>
      <c r="V91" s="16">
        <v>0</v>
      </c>
      <c r="W91" s="16">
        <v>0</v>
      </c>
      <c r="X91" s="16">
        <v>0.99</v>
      </c>
      <c r="Y91" s="71" t="s">
        <v>83</v>
      </c>
      <c r="Z91" s="16" t="s">
        <v>508</v>
      </c>
      <c r="AA91" s="46" t="s">
        <v>509</v>
      </c>
      <c r="AB91" s="46" t="s">
        <v>510</v>
      </c>
    </row>
    <row r="92" s="58" customFormat="1" ht="58" customHeight="1" spans="1:28">
      <c r="A92" s="70">
        <v>87</v>
      </c>
      <c r="B92" s="70" t="s">
        <v>435</v>
      </c>
      <c r="C92" s="16" t="s">
        <v>35</v>
      </c>
      <c r="D92" s="16" t="s">
        <v>36</v>
      </c>
      <c r="E92" s="46" t="s">
        <v>80</v>
      </c>
      <c r="F92" s="16" t="s">
        <v>38</v>
      </c>
      <c r="G92" s="16" t="s">
        <v>97</v>
      </c>
      <c r="H92" s="16" t="s">
        <v>193</v>
      </c>
      <c r="I92" s="16" t="s">
        <v>511</v>
      </c>
      <c r="J92" s="16" t="s">
        <v>506</v>
      </c>
      <c r="K92" s="16">
        <v>10</v>
      </c>
      <c r="L92" s="16">
        <v>8.3</v>
      </c>
      <c r="M92" s="16" t="s">
        <v>195</v>
      </c>
      <c r="N92" s="16" t="s">
        <v>512</v>
      </c>
      <c r="O92" s="16">
        <v>96</v>
      </c>
      <c r="P92" s="16" t="s">
        <v>44</v>
      </c>
      <c r="Q92" s="16" t="s">
        <v>45</v>
      </c>
      <c r="R92" s="16">
        <v>79</v>
      </c>
      <c r="S92" s="16">
        <v>342</v>
      </c>
      <c r="T92" s="16">
        <v>5</v>
      </c>
      <c r="U92" s="16">
        <v>15</v>
      </c>
      <c r="V92" s="16">
        <v>0</v>
      </c>
      <c r="W92" s="16">
        <v>0</v>
      </c>
      <c r="X92" s="46">
        <v>0.99</v>
      </c>
      <c r="Y92" s="71" t="s">
        <v>513</v>
      </c>
      <c r="Z92" s="16" t="s">
        <v>514</v>
      </c>
      <c r="AA92" s="46" t="s">
        <v>366</v>
      </c>
      <c r="AB92" s="46" t="s">
        <v>515</v>
      </c>
    </row>
    <row r="93" s="57" customFormat="1" ht="58" customHeight="1" spans="1:28">
      <c r="A93" s="70">
        <v>88</v>
      </c>
      <c r="B93" s="70" t="s">
        <v>435</v>
      </c>
      <c r="C93" s="16" t="s">
        <v>35</v>
      </c>
      <c r="D93" s="16" t="s">
        <v>36</v>
      </c>
      <c r="E93" s="16" t="s">
        <v>90</v>
      </c>
      <c r="F93" s="16" t="s">
        <v>38</v>
      </c>
      <c r="G93" s="16" t="s">
        <v>91</v>
      </c>
      <c r="H93" s="16" t="s">
        <v>193</v>
      </c>
      <c r="I93" s="16" t="s">
        <v>516</v>
      </c>
      <c r="J93" s="16" t="s">
        <v>517</v>
      </c>
      <c r="K93" s="16">
        <v>21</v>
      </c>
      <c r="L93" s="16">
        <v>20.5</v>
      </c>
      <c r="M93" s="16" t="s">
        <v>195</v>
      </c>
      <c r="N93" s="16" t="s">
        <v>518</v>
      </c>
      <c r="O93" s="16">
        <v>478</v>
      </c>
      <c r="P93" s="16" t="s">
        <v>44</v>
      </c>
      <c r="Q93" s="16" t="s">
        <v>45</v>
      </c>
      <c r="R93" s="16">
        <v>110</v>
      </c>
      <c r="S93" s="16">
        <v>580</v>
      </c>
      <c r="T93" s="16">
        <v>6</v>
      </c>
      <c r="U93" s="16">
        <v>18</v>
      </c>
      <c r="V93" s="16">
        <v>0</v>
      </c>
      <c r="W93" s="16">
        <v>0</v>
      </c>
      <c r="X93" s="16">
        <v>0.99</v>
      </c>
      <c r="Y93" s="71" t="s">
        <v>83</v>
      </c>
      <c r="Z93" s="16" t="s">
        <v>519</v>
      </c>
      <c r="AA93" s="72" t="s">
        <v>299</v>
      </c>
      <c r="AB93" s="72" t="s">
        <v>520</v>
      </c>
    </row>
    <row r="94" s="57" customFormat="1" ht="58" customHeight="1" spans="1:28">
      <c r="A94" s="70">
        <v>89</v>
      </c>
      <c r="B94" s="70" t="s">
        <v>435</v>
      </c>
      <c r="C94" s="16" t="s">
        <v>35</v>
      </c>
      <c r="D94" s="16" t="s">
        <v>36</v>
      </c>
      <c r="E94" s="16" t="s">
        <v>90</v>
      </c>
      <c r="F94" s="16" t="s">
        <v>38</v>
      </c>
      <c r="G94" s="16" t="s">
        <v>91</v>
      </c>
      <c r="H94" s="16" t="s">
        <v>221</v>
      </c>
      <c r="I94" s="16" t="s">
        <v>521</v>
      </c>
      <c r="J94" s="16">
        <v>2</v>
      </c>
      <c r="K94" s="16">
        <v>3</v>
      </c>
      <c r="L94" s="16">
        <v>3</v>
      </c>
      <c r="M94" s="16" t="s">
        <v>223</v>
      </c>
      <c r="N94" s="16" t="s">
        <v>522</v>
      </c>
      <c r="O94" s="16">
        <v>41.1</v>
      </c>
      <c r="P94" s="16" t="s">
        <v>44</v>
      </c>
      <c r="Q94" s="16" t="s">
        <v>45</v>
      </c>
      <c r="R94" s="16">
        <v>28</v>
      </c>
      <c r="S94" s="16">
        <v>126</v>
      </c>
      <c r="T94" s="16">
        <v>1</v>
      </c>
      <c r="U94" s="16">
        <v>1</v>
      </c>
      <c r="V94" s="16">
        <v>0</v>
      </c>
      <c r="W94" s="16">
        <v>0</v>
      </c>
      <c r="X94" s="46">
        <v>0.99</v>
      </c>
      <c r="Y94" s="71" t="s">
        <v>83</v>
      </c>
      <c r="Z94" s="16" t="s">
        <v>523</v>
      </c>
      <c r="AA94" s="72" t="s">
        <v>393</v>
      </c>
      <c r="AB94" s="72" t="s">
        <v>524</v>
      </c>
    </row>
    <row r="95" s="57" customFormat="1" ht="58" customHeight="1" spans="1:28">
      <c r="A95" s="70">
        <v>90</v>
      </c>
      <c r="B95" s="70" t="s">
        <v>435</v>
      </c>
      <c r="C95" s="16" t="s">
        <v>49</v>
      </c>
      <c r="D95" s="16" t="s">
        <v>50</v>
      </c>
      <c r="E95" s="16" t="s">
        <v>61</v>
      </c>
      <c r="F95" s="16" t="s">
        <v>38</v>
      </c>
      <c r="G95" s="16" t="s">
        <v>62</v>
      </c>
      <c r="H95" s="16" t="s">
        <v>221</v>
      </c>
      <c r="I95" s="16" t="s">
        <v>525</v>
      </c>
      <c r="J95" s="16">
        <v>9</v>
      </c>
      <c r="K95" s="16">
        <v>33</v>
      </c>
      <c r="L95" s="16">
        <v>33</v>
      </c>
      <c r="M95" s="16" t="s">
        <v>223</v>
      </c>
      <c r="N95" s="16" t="s">
        <v>526</v>
      </c>
      <c r="O95" s="16">
        <v>100</v>
      </c>
      <c r="P95" s="16" t="s">
        <v>527</v>
      </c>
      <c r="Q95" s="16" t="s">
        <v>45</v>
      </c>
      <c r="R95" s="16">
        <v>366</v>
      </c>
      <c r="S95" s="16">
        <v>1583</v>
      </c>
      <c r="T95" s="16">
        <v>17</v>
      </c>
      <c r="U95" s="16">
        <v>50</v>
      </c>
      <c r="V95" s="16">
        <v>2</v>
      </c>
      <c r="W95" s="16">
        <v>2</v>
      </c>
      <c r="X95" s="16">
        <v>0.99</v>
      </c>
      <c r="Y95" s="71" t="s">
        <v>528</v>
      </c>
      <c r="Z95" s="16" t="s">
        <v>529</v>
      </c>
      <c r="AA95" s="72" t="s">
        <v>530</v>
      </c>
      <c r="AB95" s="72" t="s">
        <v>531</v>
      </c>
    </row>
    <row r="96" s="57" customFormat="1" ht="58" customHeight="1" spans="1:28">
      <c r="A96" s="70">
        <v>91</v>
      </c>
      <c r="B96" s="70" t="s">
        <v>435</v>
      </c>
      <c r="C96" s="16" t="s">
        <v>35</v>
      </c>
      <c r="D96" s="16" t="s">
        <v>36</v>
      </c>
      <c r="E96" s="16" t="s">
        <v>80</v>
      </c>
      <c r="F96" s="16" t="s">
        <v>38</v>
      </c>
      <c r="G96" s="16" t="s">
        <v>97</v>
      </c>
      <c r="H96" s="16" t="s">
        <v>235</v>
      </c>
      <c r="I96" s="16" t="s">
        <v>255</v>
      </c>
      <c r="J96" s="16">
        <v>5</v>
      </c>
      <c r="K96" s="16">
        <v>11</v>
      </c>
      <c r="L96" s="16">
        <v>10</v>
      </c>
      <c r="M96" s="16" t="s">
        <v>237</v>
      </c>
      <c r="N96" s="16" t="s">
        <v>532</v>
      </c>
      <c r="O96" s="16">
        <v>1</v>
      </c>
      <c r="P96" s="16" t="s">
        <v>80</v>
      </c>
      <c r="Q96" s="16" t="s">
        <v>45</v>
      </c>
      <c r="R96" s="16">
        <v>75</v>
      </c>
      <c r="S96" s="16">
        <v>333</v>
      </c>
      <c r="T96" s="16">
        <v>8</v>
      </c>
      <c r="U96" s="16">
        <v>28</v>
      </c>
      <c r="V96" s="16">
        <v>0</v>
      </c>
      <c r="W96" s="16">
        <v>0</v>
      </c>
      <c r="X96" s="16">
        <v>0.98</v>
      </c>
      <c r="Y96" s="16" t="s">
        <v>83</v>
      </c>
      <c r="Z96" s="16" t="s">
        <v>533</v>
      </c>
      <c r="AA96" s="72">
        <v>4.29</v>
      </c>
      <c r="AB96" s="76" t="s">
        <v>534</v>
      </c>
    </row>
    <row r="97" s="57" customFormat="1" ht="58" customHeight="1" spans="1:28">
      <c r="A97" s="70">
        <v>92</v>
      </c>
      <c r="B97" s="70" t="s">
        <v>435</v>
      </c>
      <c r="C97" s="16" t="s">
        <v>49</v>
      </c>
      <c r="D97" s="16" t="s">
        <v>50</v>
      </c>
      <c r="E97" s="16" t="s">
        <v>51</v>
      </c>
      <c r="F97" s="16" t="s">
        <v>38</v>
      </c>
      <c r="G97" s="16" t="s">
        <v>535</v>
      </c>
      <c r="H97" s="16" t="s">
        <v>235</v>
      </c>
      <c r="I97" s="16" t="s">
        <v>536</v>
      </c>
      <c r="J97" s="16" t="s">
        <v>262</v>
      </c>
      <c r="K97" s="16">
        <v>28</v>
      </c>
      <c r="L97" s="16">
        <v>25</v>
      </c>
      <c r="M97" s="16" t="s">
        <v>237</v>
      </c>
      <c r="N97" s="16" t="s">
        <v>537</v>
      </c>
      <c r="O97" s="16">
        <v>1</v>
      </c>
      <c r="P97" s="16" t="s">
        <v>80</v>
      </c>
      <c r="Q97" s="16" t="s">
        <v>45</v>
      </c>
      <c r="R97" s="16">
        <v>368</v>
      </c>
      <c r="S97" s="16">
        <v>1670</v>
      </c>
      <c r="T97" s="16">
        <v>17</v>
      </c>
      <c r="U97" s="16">
        <v>51</v>
      </c>
      <c r="V97" s="16">
        <v>4</v>
      </c>
      <c r="W97" s="16">
        <v>8</v>
      </c>
      <c r="X97" s="16">
        <v>0.98</v>
      </c>
      <c r="Y97" s="16" t="s">
        <v>75</v>
      </c>
      <c r="Z97" s="16" t="s">
        <v>538</v>
      </c>
      <c r="AA97" s="76">
        <v>4.3</v>
      </c>
      <c r="AB97" s="76" t="s">
        <v>539</v>
      </c>
    </row>
    <row r="98" s="57" customFormat="1" ht="58" customHeight="1" spans="1:28">
      <c r="A98" s="70">
        <v>93</v>
      </c>
      <c r="B98" s="70" t="s">
        <v>435</v>
      </c>
      <c r="C98" s="16" t="s">
        <v>49</v>
      </c>
      <c r="D98" s="16" t="s">
        <v>50</v>
      </c>
      <c r="E98" s="16" t="s">
        <v>51</v>
      </c>
      <c r="F98" s="16" t="s">
        <v>38</v>
      </c>
      <c r="G98" s="16" t="s">
        <v>540</v>
      </c>
      <c r="H98" s="16" t="s">
        <v>235</v>
      </c>
      <c r="I98" s="16" t="s">
        <v>536</v>
      </c>
      <c r="J98" s="16" t="s">
        <v>262</v>
      </c>
      <c r="K98" s="16">
        <v>43</v>
      </c>
      <c r="L98" s="16">
        <v>40</v>
      </c>
      <c r="M98" s="16" t="s">
        <v>237</v>
      </c>
      <c r="N98" s="16" t="s">
        <v>541</v>
      </c>
      <c r="O98" s="16">
        <v>19388</v>
      </c>
      <c r="P98" s="16" t="s">
        <v>250</v>
      </c>
      <c r="Q98" s="16" t="s">
        <v>45</v>
      </c>
      <c r="R98" s="16">
        <v>368</v>
      </c>
      <c r="S98" s="16">
        <v>1670</v>
      </c>
      <c r="T98" s="16">
        <v>17</v>
      </c>
      <c r="U98" s="16">
        <v>51</v>
      </c>
      <c r="V98" s="16">
        <v>4</v>
      </c>
      <c r="W98" s="16">
        <v>8</v>
      </c>
      <c r="X98" s="16">
        <v>0.98</v>
      </c>
      <c r="Y98" s="16" t="s">
        <v>75</v>
      </c>
      <c r="Z98" s="16" t="s">
        <v>538</v>
      </c>
      <c r="AA98" s="76">
        <v>4.3</v>
      </c>
      <c r="AB98" s="76" t="s">
        <v>542</v>
      </c>
    </row>
    <row r="99" s="57" customFormat="1" ht="58" customHeight="1" spans="1:28">
      <c r="A99" s="70">
        <v>94</v>
      </c>
      <c r="B99" s="70" t="s">
        <v>435</v>
      </c>
      <c r="C99" s="16" t="s">
        <v>49</v>
      </c>
      <c r="D99" s="16" t="s">
        <v>50</v>
      </c>
      <c r="E99" s="16" t="s">
        <v>51</v>
      </c>
      <c r="F99" s="16" t="s">
        <v>38</v>
      </c>
      <c r="G99" s="16" t="s">
        <v>543</v>
      </c>
      <c r="H99" s="16" t="s">
        <v>235</v>
      </c>
      <c r="I99" s="16" t="s">
        <v>536</v>
      </c>
      <c r="J99" s="16" t="s">
        <v>262</v>
      </c>
      <c r="K99" s="16">
        <v>29</v>
      </c>
      <c r="L99" s="16">
        <v>25</v>
      </c>
      <c r="M99" s="16" t="s">
        <v>237</v>
      </c>
      <c r="N99" s="16" t="s">
        <v>544</v>
      </c>
      <c r="O99" s="16">
        <v>2000</v>
      </c>
      <c r="P99" s="16" t="s">
        <v>250</v>
      </c>
      <c r="Q99" s="16" t="s">
        <v>45</v>
      </c>
      <c r="R99" s="16">
        <v>368</v>
      </c>
      <c r="S99" s="16">
        <v>1670</v>
      </c>
      <c r="T99" s="16">
        <v>17</v>
      </c>
      <c r="U99" s="16">
        <v>51</v>
      </c>
      <c r="V99" s="16">
        <v>4</v>
      </c>
      <c r="W99" s="16">
        <v>8</v>
      </c>
      <c r="X99" s="16">
        <v>0.98</v>
      </c>
      <c r="Y99" s="16" t="s">
        <v>75</v>
      </c>
      <c r="Z99" s="16" t="s">
        <v>538</v>
      </c>
      <c r="AA99" s="72">
        <v>4.29</v>
      </c>
      <c r="AB99" s="76" t="s">
        <v>285</v>
      </c>
    </row>
    <row r="100" s="57" customFormat="1" ht="58" customHeight="1" spans="1:28">
      <c r="A100" s="70">
        <v>95</v>
      </c>
      <c r="B100" s="70" t="s">
        <v>435</v>
      </c>
      <c r="C100" s="16" t="s">
        <v>35</v>
      </c>
      <c r="D100" s="16" t="s">
        <v>36</v>
      </c>
      <c r="E100" s="16" t="s">
        <v>90</v>
      </c>
      <c r="F100" s="16" t="s">
        <v>38</v>
      </c>
      <c r="G100" s="16" t="s">
        <v>545</v>
      </c>
      <c r="H100" s="16" t="s">
        <v>235</v>
      </c>
      <c r="I100" s="16" t="s">
        <v>536</v>
      </c>
      <c r="J100" s="16" t="s">
        <v>546</v>
      </c>
      <c r="K100" s="16">
        <v>6.5</v>
      </c>
      <c r="L100" s="16">
        <v>6.5</v>
      </c>
      <c r="M100" s="16" t="s">
        <v>237</v>
      </c>
      <c r="N100" s="16" t="s">
        <v>547</v>
      </c>
      <c r="O100" s="16">
        <v>1</v>
      </c>
      <c r="P100" s="16" t="s">
        <v>80</v>
      </c>
      <c r="Q100" s="16" t="s">
        <v>45</v>
      </c>
      <c r="R100" s="16">
        <v>368</v>
      </c>
      <c r="S100" s="16">
        <v>1670</v>
      </c>
      <c r="T100" s="16">
        <v>17</v>
      </c>
      <c r="U100" s="16">
        <v>51</v>
      </c>
      <c r="V100" s="16">
        <v>4</v>
      </c>
      <c r="W100" s="16">
        <v>8</v>
      </c>
      <c r="X100" s="16">
        <v>0.98</v>
      </c>
      <c r="Y100" s="16" t="s">
        <v>83</v>
      </c>
      <c r="Z100" s="16" t="s">
        <v>548</v>
      </c>
      <c r="AA100" s="76">
        <v>7.3</v>
      </c>
      <c r="AB100" s="76" t="s">
        <v>549</v>
      </c>
    </row>
    <row r="101" s="57" customFormat="1" ht="58" customHeight="1" spans="1:28">
      <c r="A101" s="70">
        <v>96</v>
      </c>
      <c r="B101" s="70" t="s">
        <v>435</v>
      </c>
      <c r="C101" s="16" t="s">
        <v>35</v>
      </c>
      <c r="D101" s="16" t="s">
        <v>106</v>
      </c>
      <c r="E101" s="16" t="s">
        <v>107</v>
      </c>
      <c r="F101" s="16" t="s">
        <v>38</v>
      </c>
      <c r="G101" s="46" t="s">
        <v>108</v>
      </c>
      <c r="H101" s="16" t="s">
        <v>235</v>
      </c>
      <c r="I101" s="16" t="s">
        <v>536</v>
      </c>
      <c r="J101" s="16">
        <v>5.8</v>
      </c>
      <c r="K101" s="16">
        <v>9.8</v>
      </c>
      <c r="L101" s="16">
        <v>9.8</v>
      </c>
      <c r="M101" s="16" t="s">
        <v>237</v>
      </c>
      <c r="N101" s="16" t="s">
        <v>550</v>
      </c>
      <c r="O101" s="16">
        <v>70</v>
      </c>
      <c r="P101" s="16" t="s">
        <v>111</v>
      </c>
      <c r="Q101" s="16" t="s">
        <v>45</v>
      </c>
      <c r="R101" s="16">
        <v>128</v>
      </c>
      <c r="S101" s="16">
        <v>557</v>
      </c>
      <c r="T101" s="16">
        <v>9</v>
      </c>
      <c r="U101" s="16">
        <v>24</v>
      </c>
      <c r="V101" s="16">
        <v>1</v>
      </c>
      <c r="W101" s="16">
        <v>1</v>
      </c>
      <c r="X101" s="16">
        <v>0.99</v>
      </c>
      <c r="Y101" s="16" t="s">
        <v>83</v>
      </c>
      <c r="Z101" s="16" t="s">
        <v>551</v>
      </c>
      <c r="AA101" s="76">
        <v>7.3</v>
      </c>
      <c r="AB101" s="76" t="s">
        <v>552</v>
      </c>
    </row>
    <row r="102" s="57" customFormat="1" ht="58" customHeight="1" spans="1:28">
      <c r="A102" s="70">
        <v>97</v>
      </c>
      <c r="B102" s="70" t="s">
        <v>435</v>
      </c>
      <c r="C102" s="16" t="s">
        <v>49</v>
      </c>
      <c r="D102" s="16" t="s">
        <v>454</v>
      </c>
      <c r="E102" s="16" t="s">
        <v>51</v>
      </c>
      <c r="F102" s="16" t="s">
        <v>38</v>
      </c>
      <c r="G102" s="16" t="s">
        <v>420</v>
      </c>
      <c r="H102" s="16" t="s">
        <v>235</v>
      </c>
      <c r="I102" s="16" t="s">
        <v>236</v>
      </c>
      <c r="J102" s="16">
        <v>3</v>
      </c>
      <c r="K102" s="16">
        <v>3</v>
      </c>
      <c r="L102" s="16">
        <v>3</v>
      </c>
      <c r="M102" s="16" t="s">
        <v>237</v>
      </c>
      <c r="N102" s="16" t="s">
        <v>553</v>
      </c>
      <c r="O102" s="16">
        <v>1</v>
      </c>
      <c r="P102" s="16" t="s">
        <v>80</v>
      </c>
      <c r="Q102" s="16" t="s">
        <v>45</v>
      </c>
      <c r="R102" s="16">
        <v>368</v>
      </c>
      <c r="S102" s="16">
        <v>1670</v>
      </c>
      <c r="T102" s="16">
        <v>17</v>
      </c>
      <c r="U102" s="16">
        <v>51</v>
      </c>
      <c r="V102" s="16">
        <v>4</v>
      </c>
      <c r="W102" s="16">
        <v>8</v>
      </c>
      <c r="X102" s="16">
        <v>0.98</v>
      </c>
      <c r="Y102" s="16" t="s">
        <v>75</v>
      </c>
      <c r="Z102" s="16" t="s">
        <v>554</v>
      </c>
      <c r="AA102" s="76">
        <v>7.3</v>
      </c>
      <c r="AB102" s="76" t="s">
        <v>555</v>
      </c>
    </row>
    <row r="103" s="57" customFormat="1" ht="58" customHeight="1" spans="1:28">
      <c r="A103" s="70">
        <v>98</v>
      </c>
      <c r="B103" s="70" t="s">
        <v>435</v>
      </c>
      <c r="C103" s="16" t="s">
        <v>49</v>
      </c>
      <c r="D103" s="16" t="s">
        <v>454</v>
      </c>
      <c r="E103" s="16" t="s">
        <v>51</v>
      </c>
      <c r="F103" s="16" t="s">
        <v>38</v>
      </c>
      <c r="G103" s="16" t="s">
        <v>556</v>
      </c>
      <c r="H103" s="16" t="s">
        <v>235</v>
      </c>
      <c r="I103" s="16" t="s">
        <v>236</v>
      </c>
      <c r="J103" s="16">
        <v>3</v>
      </c>
      <c r="K103" s="16">
        <v>47</v>
      </c>
      <c r="L103" s="16">
        <v>47</v>
      </c>
      <c r="M103" s="16" t="s">
        <v>237</v>
      </c>
      <c r="N103" s="16" t="s">
        <v>557</v>
      </c>
      <c r="O103" s="16">
        <v>510</v>
      </c>
      <c r="P103" s="16" t="s">
        <v>250</v>
      </c>
      <c r="Q103" s="16" t="s">
        <v>45</v>
      </c>
      <c r="R103" s="16">
        <v>368</v>
      </c>
      <c r="S103" s="16">
        <v>1670</v>
      </c>
      <c r="T103" s="16">
        <v>17</v>
      </c>
      <c r="U103" s="16">
        <v>51</v>
      </c>
      <c r="V103" s="16">
        <v>4</v>
      </c>
      <c r="W103" s="16">
        <v>8</v>
      </c>
      <c r="X103" s="16">
        <v>0.98</v>
      </c>
      <c r="Y103" s="16" t="s">
        <v>75</v>
      </c>
      <c r="Z103" s="16" t="s">
        <v>558</v>
      </c>
      <c r="AA103" s="72">
        <v>4.3</v>
      </c>
      <c r="AB103" s="76" t="s">
        <v>559</v>
      </c>
    </row>
    <row r="104" s="57" customFormat="1" ht="58" customHeight="1" spans="1:28">
      <c r="A104" s="70">
        <v>99</v>
      </c>
      <c r="B104" s="70" t="s">
        <v>435</v>
      </c>
      <c r="C104" s="16" t="s">
        <v>35</v>
      </c>
      <c r="D104" s="16" t="s">
        <v>36</v>
      </c>
      <c r="E104" s="16" t="s">
        <v>90</v>
      </c>
      <c r="F104" s="16" t="s">
        <v>38</v>
      </c>
      <c r="G104" s="16" t="s">
        <v>91</v>
      </c>
      <c r="H104" s="16" t="s">
        <v>235</v>
      </c>
      <c r="I104" s="16" t="s">
        <v>560</v>
      </c>
      <c r="J104" s="58">
        <v>12</v>
      </c>
      <c r="K104" s="16">
        <v>10.5</v>
      </c>
      <c r="L104" s="16">
        <v>8</v>
      </c>
      <c r="M104" s="16" t="s">
        <v>237</v>
      </c>
      <c r="N104" s="16" t="s">
        <v>561</v>
      </c>
      <c r="O104" s="16" t="s">
        <v>562</v>
      </c>
      <c r="P104" s="16" t="s">
        <v>563</v>
      </c>
      <c r="Q104" s="16" t="s">
        <v>45</v>
      </c>
      <c r="R104" s="16">
        <v>31</v>
      </c>
      <c r="S104" s="16">
        <v>110</v>
      </c>
      <c r="T104" s="16">
        <v>3</v>
      </c>
      <c r="U104" s="16">
        <v>11</v>
      </c>
      <c r="V104" s="16">
        <v>0</v>
      </c>
      <c r="W104" s="16">
        <v>0</v>
      </c>
      <c r="X104" s="16">
        <v>0.99</v>
      </c>
      <c r="Y104" s="16" t="s">
        <v>83</v>
      </c>
      <c r="Z104" s="16" t="s">
        <v>564</v>
      </c>
      <c r="AA104" s="72">
        <v>4.29</v>
      </c>
      <c r="AB104" s="76" t="s">
        <v>565</v>
      </c>
    </row>
    <row r="105" s="57" customFormat="1" ht="58" customHeight="1" spans="1:28">
      <c r="A105" s="70">
        <v>100</v>
      </c>
      <c r="B105" s="70" t="s">
        <v>435</v>
      </c>
      <c r="C105" s="16" t="s">
        <v>35</v>
      </c>
      <c r="D105" s="16" t="s">
        <v>136</v>
      </c>
      <c r="E105" s="16" t="s">
        <v>80</v>
      </c>
      <c r="F105" s="16" t="s">
        <v>38</v>
      </c>
      <c r="G105" s="16" t="s">
        <v>137</v>
      </c>
      <c r="H105" s="16" t="s">
        <v>277</v>
      </c>
      <c r="I105" s="16" t="s">
        <v>566</v>
      </c>
      <c r="J105" s="16">
        <v>4.5</v>
      </c>
      <c r="K105" s="16">
        <v>10.5</v>
      </c>
      <c r="L105" s="16">
        <v>7</v>
      </c>
      <c r="M105" s="16" t="s">
        <v>279</v>
      </c>
      <c r="N105" s="16" t="s">
        <v>567</v>
      </c>
      <c r="O105" s="16">
        <v>1</v>
      </c>
      <c r="P105" s="16" t="s">
        <v>80</v>
      </c>
      <c r="Q105" s="16" t="s">
        <v>45</v>
      </c>
      <c r="R105" s="16">
        <v>82</v>
      </c>
      <c r="S105" s="16">
        <v>328</v>
      </c>
      <c r="T105" s="16">
        <v>0</v>
      </c>
      <c r="U105" s="16">
        <v>0</v>
      </c>
      <c r="V105" s="16">
        <v>1</v>
      </c>
      <c r="W105" s="16">
        <v>6</v>
      </c>
      <c r="X105" s="16">
        <v>0.99</v>
      </c>
      <c r="Y105" s="16" t="s">
        <v>83</v>
      </c>
      <c r="Z105" s="16" t="s">
        <v>568</v>
      </c>
      <c r="AA105" s="75" t="s">
        <v>386</v>
      </c>
      <c r="AB105" s="75" t="s">
        <v>300</v>
      </c>
    </row>
    <row r="106" s="57" customFormat="1" ht="58" customHeight="1" spans="1:28">
      <c r="A106" s="70">
        <v>101</v>
      </c>
      <c r="B106" s="70" t="s">
        <v>435</v>
      </c>
      <c r="C106" s="16" t="s">
        <v>49</v>
      </c>
      <c r="D106" s="16" t="s">
        <v>275</v>
      </c>
      <c r="E106" s="16" t="s">
        <v>80</v>
      </c>
      <c r="F106" s="16" t="s">
        <v>38</v>
      </c>
      <c r="G106" s="16" t="s">
        <v>569</v>
      </c>
      <c r="H106" s="16" t="s">
        <v>277</v>
      </c>
      <c r="I106" s="16" t="s">
        <v>566</v>
      </c>
      <c r="J106" s="16" t="s">
        <v>181</v>
      </c>
      <c r="K106" s="16">
        <v>48</v>
      </c>
      <c r="L106" s="16">
        <v>35.2</v>
      </c>
      <c r="M106" s="16" t="s">
        <v>279</v>
      </c>
      <c r="N106" s="16" t="s">
        <v>570</v>
      </c>
      <c r="O106" s="16">
        <v>1</v>
      </c>
      <c r="P106" s="16" t="s">
        <v>257</v>
      </c>
      <c r="Q106" s="16" t="s">
        <v>45</v>
      </c>
      <c r="R106" s="16">
        <v>394</v>
      </c>
      <c r="S106" s="16">
        <v>1508</v>
      </c>
      <c r="T106" s="16">
        <v>12</v>
      </c>
      <c r="U106" s="16">
        <v>46</v>
      </c>
      <c r="V106" s="16">
        <v>2</v>
      </c>
      <c r="W106" s="16">
        <v>10</v>
      </c>
      <c r="X106" s="16">
        <v>0.98</v>
      </c>
      <c r="Y106" s="16" t="s">
        <v>75</v>
      </c>
      <c r="Z106" s="16" t="s">
        <v>571</v>
      </c>
      <c r="AA106" s="75" t="s">
        <v>290</v>
      </c>
      <c r="AB106" s="75" t="s">
        <v>572</v>
      </c>
    </row>
    <row r="107" s="57" customFormat="1" ht="58" customHeight="1" spans="1:28">
      <c r="A107" s="70">
        <v>102</v>
      </c>
      <c r="B107" s="70" t="s">
        <v>435</v>
      </c>
      <c r="C107" s="16" t="s">
        <v>49</v>
      </c>
      <c r="D107" s="16" t="s">
        <v>50</v>
      </c>
      <c r="E107" s="16" t="s">
        <v>80</v>
      </c>
      <c r="F107" s="16" t="s">
        <v>38</v>
      </c>
      <c r="G107" s="16" t="s">
        <v>573</v>
      </c>
      <c r="H107" s="16" t="s">
        <v>277</v>
      </c>
      <c r="I107" s="16" t="s">
        <v>574</v>
      </c>
      <c r="J107" s="16" t="s">
        <v>181</v>
      </c>
      <c r="K107" s="16">
        <v>47.7</v>
      </c>
      <c r="L107" s="16">
        <v>40</v>
      </c>
      <c r="M107" s="16" t="s">
        <v>279</v>
      </c>
      <c r="N107" s="16" t="s">
        <v>575</v>
      </c>
      <c r="O107" s="16">
        <v>30</v>
      </c>
      <c r="P107" s="16" t="s">
        <v>364</v>
      </c>
      <c r="Q107" s="16" t="s">
        <v>45</v>
      </c>
      <c r="R107" s="16">
        <v>392</v>
      </c>
      <c r="S107" s="16">
        <v>1482</v>
      </c>
      <c r="T107" s="16">
        <v>13</v>
      </c>
      <c r="U107" s="16">
        <v>48</v>
      </c>
      <c r="V107" s="16">
        <v>2</v>
      </c>
      <c r="W107" s="16">
        <v>10</v>
      </c>
      <c r="X107" s="16">
        <v>0.99</v>
      </c>
      <c r="Y107" s="16" t="s">
        <v>576</v>
      </c>
      <c r="Z107" s="16" t="s">
        <v>577</v>
      </c>
      <c r="AA107" s="75" t="s">
        <v>290</v>
      </c>
      <c r="AB107" s="75" t="s">
        <v>578</v>
      </c>
    </row>
    <row r="108" s="57" customFormat="1" ht="58" customHeight="1" spans="1:28">
      <c r="A108" s="70">
        <v>103</v>
      </c>
      <c r="B108" s="70" t="s">
        <v>435</v>
      </c>
      <c r="C108" s="16" t="s">
        <v>35</v>
      </c>
      <c r="D108" s="16" t="s">
        <v>36</v>
      </c>
      <c r="E108" s="16" t="s">
        <v>545</v>
      </c>
      <c r="F108" s="16" t="s">
        <v>38</v>
      </c>
      <c r="G108" s="16" t="s">
        <v>545</v>
      </c>
      <c r="H108" s="16" t="s">
        <v>331</v>
      </c>
      <c r="I108" s="16" t="s">
        <v>579</v>
      </c>
      <c r="J108" s="16">
        <v>2</v>
      </c>
      <c r="K108" s="16">
        <v>14</v>
      </c>
      <c r="L108" s="16">
        <v>13.6</v>
      </c>
      <c r="M108" s="16" t="s">
        <v>334</v>
      </c>
      <c r="N108" s="16" t="s">
        <v>580</v>
      </c>
      <c r="O108" s="16" t="s">
        <v>581</v>
      </c>
      <c r="P108" s="16" t="s">
        <v>139</v>
      </c>
      <c r="Q108" s="16" t="s">
        <v>45</v>
      </c>
      <c r="R108" s="16">
        <v>24</v>
      </c>
      <c r="S108" s="16">
        <v>91</v>
      </c>
      <c r="T108" s="16">
        <v>1</v>
      </c>
      <c r="U108" s="16">
        <v>1</v>
      </c>
      <c r="V108" s="16">
        <v>0</v>
      </c>
      <c r="W108" s="16">
        <v>0</v>
      </c>
      <c r="X108" s="16">
        <v>0.99</v>
      </c>
      <c r="Y108" s="16" t="s">
        <v>83</v>
      </c>
      <c r="Z108" s="16" t="s">
        <v>582</v>
      </c>
      <c r="AA108" s="72" t="s">
        <v>583</v>
      </c>
      <c r="AB108" s="72" t="s">
        <v>584</v>
      </c>
    </row>
    <row r="109" s="57" customFormat="1" ht="58" customHeight="1" spans="1:28">
      <c r="A109" s="70">
        <v>104</v>
      </c>
      <c r="B109" s="70" t="s">
        <v>435</v>
      </c>
      <c r="C109" s="16" t="s">
        <v>49</v>
      </c>
      <c r="D109" s="16" t="s">
        <v>243</v>
      </c>
      <c r="E109" s="16" t="s">
        <v>585</v>
      </c>
      <c r="F109" s="16" t="s">
        <v>38</v>
      </c>
      <c r="G109" s="16" t="s">
        <v>586</v>
      </c>
      <c r="H109" s="16" t="s">
        <v>331</v>
      </c>
      <c r="I109" s="16" t="s">
        <v>579</v>
      </c>
      <c r="J109" s="16" t="s">
        <v>181</v>
      </c>
      <c r="K109" s="16">
        <v>35</v>
      </c>
      <c r="L109" s="16">
        <v>35</v>
      </c>
      <c r="M109" s="16" t="s">
        <v>334</v>
      </c>
      <c r="N109" s="16" t="s">
        <v>587</v>
      </c>
      <c r="O109" s="16">
        <v>12</v>
      </c>
      <c r="P109" s="16" t="s">
        <v>56</v>
      </c>
      <c r="Q109" s="16" t="s">
        <v>45</v>
      </c>
      <c r="R109" s="16">
        <v>330</v>
      </c>
      <c r="S109" s="16">
        <v>1193</v>
      </c>
      <c r="T109" s="16">
        <v>19</v>
      </c>
      <c r="U109" s="16">
        <v>60</v>
      </c>
      <c r="V109" s="16">
        <v>2</v>
      </c>
      <c r="W109" s="16">
        <v>3</v>
      </c>
      <c r="X109" s="16">
        <v>0.98</v>
      </c>
      <c r="Y109" s="16" t="s">
        <v>75</v>
      </c>
      <c r="Z109" s="16" t="s">
        <v>588</v>
      </c>
      <c r="AA109" s="46" t="s">
        <v>48</v>
      </c>
      <c r="AB109" s="46" t="s">
        <v>48</v>
      </c>
    </row>
    <row r="110" s="57" customFormat="1" ht="58" customHeight="1" spans="1:28">
      <c r="A110" s="70">
        <v>105</v>
      </c>
      <c r="B110" s="70" t="s">
        <v>435</v>
      </c>
      <c r="C110" s="16" t="s">
        <v>49</v>
      </c>
      <c r="D110" s="16" t="s">
        <v>243</v>
      </c>
      <c r="E110" s="16" t="s">
        <v>585</v>
      </c>
      <c r="F110" s="16" t="s">
        <v>38</v>
      </c>
      <c r="G110" s="16" t="s">
        <v>589</v>
      </c>
      <c r="H110" s="16" t="s">
        <v>331</v>
      </c>
      <c r="I110" s="16" t="s">
        <v>579</v>
      </c>
      <c r="J110" s="16" t="s">
        <v>181</v>
      </c>
      <c r="K110" s="16">
        <v>20</v>
      </c>
      <c r="L110" s="16">
        <v>20</v>
      </c>
      <c r="M110" s="16" t="s">
        <v>334</v>
      </c>
      <c r="N110" s="16" t="s">
        <v>590</v>
      </c>
      <c r="O110" s="16">
        <v>15</v>
      </c>
      <c r="P110" s="16" t="s">
        <v>56</v>
      </c>
      <c r="Q110" s="16" t="s">
        <v>45</v>
      </c>
      <c r="R110" s="16">
        <v>330</v>
      </c>
      <c r="S110" s="16">
        <v>1193</v>
      </c>
      <c r="T110" s="16">
        <v>19</v>
      </c>
      <c r="U110" s="16">
        <v>60</v>
      </c>
      <c r="V110" s="16">
        <v>2</v>
      </c>
      <c r="W110" s="16">
        <v>3</v>
      </c>
      <c r="X110" s="16">
        <v>0.99</v>
      </c>
      <c r="Y110" s="16" t="s">
        <v>75</v>
      </c>
      <c r="Z110" s="16" t="s">
        <v>588</v>
      </c>
      <c r="AA110" s="46" t="s">
        <v>48</v>
      </c>
      <c r="AB110" s="46" t="s">
        <v>48</v>
      </c>
    </row>
    <row r="111" s="57" customFormat="1" ht="58" customHeight="1" spans="1:28">
      <c r="A111" s="70">
        <v>106</v>
      </c>
      <c r="B111" s="70" t="s">
        <v>435</v>
      </c>
      <c r="C111" s="16" t="s">
        <v>49</v>
      </c>
      <c r="D111" s="16" t="s">
        <v>243</v>
      </c>
      <c r="E111" s="16" t="s">
        <v>585</v>
      </c>
      <c r="F111" s="16" t="s">
        <v>38</v>
      </c>
      <c r="G111" s="16" t="s">
        <v>591</v>
      </c>
      <c r="H111" s="16" t="s">
        <v>331</v>
      </c>
      <c r="I111" s="77" t="s">
        <v>579</v>
      </c>
      <c r="J111" s="16" t="s">
        <v>181</v>
      </c>
      <c r="K111" s="16">
        <v>40</v>
      </c>
      <c r="L111" s="16">
        <v>35</v>
      </c>
      <c r="M111" s="16" t="s">
        <v>334</v>
      </c>
      <c r="N111" s="16" t="s">
        <v>592</v>
      </c>
      <c r="O111" s="16">
        <v>3</v>
      </c>
      <c r="P111" s="16" t="s">
        <v>56</v>
      </c>
      <c r="Q111" s="16" t="s">
        <v>45</v>
      </c>
      <c r="R111" s="16">
        <v>330</v>
      </c>
      <c r="S111" s="16">
        <v>1193</v>
      </c>
      <c r="T111" s="16">
        <v>19</v>
      </c>
      <c r="U111" s="16">
        <v>60</v>
      </c>
      <c r="V111" s="16">
        <v>2</v>
      </c>
      <c r="W111" s="16">
        <v>3</v>
      </c>
      <c r="X111" s="16">
        <v>0.99</v>
      </c>
      <c r="Y111" s="16" t="s">
        <v>75</v>
      </c>
      <c r="Z111" s="16" t="s">
        <v>588</v>
      </c>
      <c r="AA111" s="72" t="s">
        <v>593</v>
      </c>
      <c r="AB111" s="72" t="s">
        <v>594</v>
      </c>
    </row>
    <row r="112" s="57" customFormat="1" ht="58" customHeight="1" spans="1:28">
      <c r="A112" s="70">
        <v>107</v>
      </c>
      <c r="B112" s="70" t="s">
        <v>435</v>
      </c>
      <c r="C112" s="16" t="s">
        <v>49</v>
      </c>
      <c r="D112" s="16" t="s">
        <v>454</v>
      </c>
      <c r="E112" s="16" t="s">
        <v>454</v>
      </c>
      <c r="F112" s="16" t="s">
        <v>38</v>
      </c>
      <c r="G112" s="16" t="s">
        <v>595</v>
      </c>
      <c r="H112" s="16" t="s">
        <v>331</v>
      </c>
      <c r="I112" s="77" t="s">
        <v>596</v>
      </c>
      <c r="J112" s="16" t="s">
        <v>181</v>
      </c>
      <c r="K112" s="16">
        <v>29</v>
      </c>
      <c r="L112" s="16">
        <v>29</v>
      </c>
      <c r="M112" s="16" t="s">
        <v>334</v>
      </c>
      <c r="N112" s="16" t="s">
        <v>597</v>
      </c>
      <c r="O112" s="16">
        <v>1</v>
      </c>
      <c r="P112" s="16" t="s">
        <v>80</v>
      </c>
      <c r="Q112" s="16" t="s">
        <v>45</v>
      </c>
      <c r="R112" s="16">
        <v>577</v>
      </c>
      <c r="S112" s="16">
        <v>2466</v>
      </c>
      <c r="T112" s="16">
        <v>34</v>
      </c>
      <c r="U112" s="16">
        <v>99</v>
      </c>
      <c r="V112" s="16">
        <v>1</v>
      </c>
      <c r="W112" s="16">
        <v>4</v>
      </c>
      <c r="X112" s="16">
        <v>0.99</v>
      </c>
      <c r="Y112" s="16" t="s">
        <v>75</v>
      </c>
      <c r="Z112" s="16" t="s">
        <v>598</v>
      </c>
      <c r="AA112" s="72" t="s">
        <v>198</v>
      </c>
      <c r="AB112" s="72" t="s">
        <v>89</v>
      </c>
    </row>
    <row r="113" s="57" customFormat="1" ht="58" customHeight="1" spans="1:28">
      <c r="A113" s="70">
        <v>108</v>
      </c>
      <c r="B113" s="70" t="s">
        <v>435</v>
      </c>
      <c r="C113" s="16" t="s">
        <v>49</v>
      </c>
      <c r="D113" s="16" t="s">
        <v>454</v>
      </c>
      <c r="E113" s="16" t="s">
        <v>454</v>
      </c>
      <c r="F113" s="16" t="s">
        <v>38</v>
      </c>
      <c r="G113" s="16" t="s">
        <v>595</v>
      </c>
      <c r="H113" s="16" t="s">
        <v>331</v>
      </c>
      <c r="I113" s="77" t="s">
        <v>596</v>
      </c>
      <c r="J113" s="16" t="s">
        <v>181</v>
      </c>
      <c r="K113" s="16">
        <v>21</v>
      </c>
      <c r="L113" s="16">
        <v>21</v>
      </c>
      <c r="M113" s="16" t="s">
        <v>334</v>
      </c>
      <c r="N113" s="16" t="s">
        <v>599</v>
      </c>
      <c r="O113" s="16">
        <v>1</v>
      </c>
      <c r="P113" s="16" t="s">
        <v>80</v>
      </c>
      <c r="Q113" s="16" t="s">
        <v>45</v>
      </c>
      <c r="R113" s="16">
        <v>577</v>
      </c>
      <c r="S113" s="16">
        <v>2466</v>
      </c>
      <c r="T113" s="16">
        <v>34</v>
      </c>
      <c r="U113" s="16">
        <v>99</v>
      </c>
      <c r="V113" s="16">
        <v>1</v>
      </c>
      <c r="W113" s="16">
        <v>4</v>
      </c>
      <c r="X113" s="16">
        <v>0.99</v>
      </c>
      <c r="Y113" s="16" t="s">
        <v>75</v>
      </c>
      <c r="Z113" s="16" t="s">
        <v>598</v>
      </c>
      <c r="AA113" s="72" t="s">
        <v>198</v>
      </c>
      <c r="AB113" s="72" t="s">
        <v>600</v>
      </c>
    </row>
    <row r="114" s="57" customFormat="1" ht="58" customHeight="1" spans="1:28">
      <c r="A114" s="70">
        <v>109</v>
      </c>
      <c r="B114" s="70" t="s">
        <v>435</v>
      </c>
      <c r="C114" s="16" t="s">
        <v>35</v>
      </c>
      <c r="D114" s="16" t="s">
        <v>106</v>
      </c>
      <c r="E114" s="16" t="s">
        <v>107</v>
      </c>
      <c r="F114" s="16" t="s">
        <v>38</v>
      </c>
      <c r="G114" s="46" t="s">
        <v>108</v>
      </c>
      <c r="H114" s="16" t="s">
        <v>331</v>
      </c>
      <c r="I114" s="77" t="s">
        <v>601</v>
      </c>
      <c r="J114" s="16" t="s">
        <v>602</v>
      </c>
      <c r="K114" s="16">
        <v>11</v>
      </c>
      <c r="L114" s="16">
        <v>10</v>
      </c>
      <c r="M114" s="16" t="s">
        <v>334</v>
      </c>
      <c r="N114" s="16" t="s">
        <v>603</v>
      </c>
      <c r="O114" s="16">
        <v>72</v>
      </c>
      <c r="P114" s="16" t="s">
        <v>111</v>
      </c>
      <c r="Q114" s="16" t="s">
        <v>45</v>
      </c>
      <c r="R114" s="16">
        <v>93</v>
      </c>
      <c r="S114" s="16">
        <v>343</v>
      </c>
      <c r="T114" s="16">
        <v>1</v>
      </c>
      <c r="U114" s="16">
        <v>1</v>
      </c>
      <c r="V114" s="16">
        <v>1</v>
      </c>
      <c r="W114" s="16">
        <v>4</v>
      </c>
      <c r="X114" s="16">
        <v>0.99</v>
      </c>
      <c r="Y114" s="16" t="s">
        <v>83</v>
      </c>
      <c r="Z114" s="16" t="s">
        <v>604</v>
      </c>
      <c r="AA114" s="72" t="s">
        <v>198</v>
      </c>
      <c r="AB114" s="72" t="s">
        <v>605</v>
      </c>
    </row>
    <row r="115" s="57" customFormat="1" ht="58" customHeight="1" spans="1:28">
      <c r="A115" s="70">
        <v>110</v>
      </c>
      <c r="B115" s="70" t="s">
        <v>435</v>
      </c>
      <c r="C115" s="16" t="s">
        <v>49</v>
      </c>
      <c r="D115" s="16" t="s">
        <v>50</v>
      </c>
      <c r="E115" s="16" t="s">
        <v>80</v>
      </c>
      <c r="F115" s="16" t="s">
        <v>38</v>
      </c>
      <c r="G115" s="16" t="s">
        <v>338</v>
      </c>
      <c r="H115" s="16" t="s">
        <v>339</v>
      </c>
      <c r="I115" s="16" t="s">
        <v>606</v>
      </c>
      <c r="J115" s="16" t="s">
        <v>341</v>
      </c>
      <c r="K115" s="16">
        <v>298.38</v>
      </c>
      <c r="L115" s="16">
        <v>140</v>
      </c>
      <c r="M115" s="16" t="s">
        <v>342</v>
      </c>
      <c r="N115" s="16" t="s">
        <v>607</v>
      </c>
      <c r="O115" s="16" t="s">
        <v>344</v>
      </c>
      <c r="P115" s="16" t="s">
        <v>345</v>
      </c>
      <c r="Q115" s="16" t="s">
        <v>45</v>
      </c>
      <c r="R115" s="16">
        <v>112</v>
      </c>
      <c r="S115" s="16">
        <v>450</v>
      </c>
      <c r="T115" s="16">
        <v>3</v>
      </c>
      <c r="U115" s="16">
        <v>9</v>
      </c>
      <c r="V115" s="16">
        <v>1</v>
      </c>
      <c r="W115" s="16">
        <v>2</v>
      </c>
      <c r="X115" s="16">
        <v>0.98</v>
      </c>
      <c r="Y115" s="16" t="s">
        <v>75</v>
      </c>
      <c r="Z115" s="16" t="s">
        <v>346</v>
      </c>
      <c r="AA115" s="72" t="s">
        <v>226</v>
      </c>
      <c r="AB115" s="72" t="s">
        <v>347</v>
      </c>
    </row>
    <row r="116" s="57" customFormat="1" ht="58" customHeight="1" spans="1:28">
      <c r="A116" s="70">
        <v>111</v>
      </c>
      <c r="B116" s="70" t="s">
        <v>435</v>
      </c>
      <c r="C116" s="16" t="s">
        <v>35</v>
      </c>
      <c r="D116" s="16" t="s">
        <v>36</v>
      </c>
      <c r="E116" s="16" t="s">
        <v>80</v>
      </c>
      <c r="F116" s="16" t="s">
        <v>38</v>
      </c>
      <c r="G116" s="16" t="s">
        <v>545</v>
      </c>
      <c r="H116" s="16" t="s">
        <v>339</v>
      </c>
      <c r="I116" s="16" t="s">
        <v>606</v>
      </c>
      <c r="J116" s="16">
        <v>4</v>
      </c>
      <c r="K116" s="16">
        <v>8.8</v>
      </c>
      <c r="L116" s="16">
        <v>8.5</v>
      </c>
      <c r="M116" s="16" t="s">
        <v>342</v>
      </c>
      <c r="N116" s="16" t="s">
        <v>608</v>
      </c>
      <c r="O116" s="16" t="s">
        <v>609</v>
      </c>
      <c r="P116" s="16" t="s">
        <v>610</v>
      </c>
      <c r="Q116" s="16" t="s">
        <v>45</v>
      </c>
      <c r="R116" s="16">
        <v>25</v>
      </c>
      <c r="S116" s="16">
        <v>125</v>
      </c>
      <c r="T116" s="16">
        <v>1</v>
      </c>
      <c r="U116" s="16">
        <v>3</v>
      </c>
      <c r="V116" s="16">
        <v>0</v>
      </c>
      <c r="W116" s="16">
        <v>0</v>
      </c>
      <c r="X116" s="16">
        <v>0.98</v>
      </c>
      <c r="Y116" s="16" t="s">
        <v>611</v>
      </c>
      <c r="Z116" s="16" t="s">
        <v>612</v>
      </c>
      <c r="AA116" s="72" t="s">
        <v>613</v>
      </c>
      <c r="AB116" s="72" t="s">
        <v>614</v>
      </c>
    </row>
    <row r="117" s="57" customFormat="1" ht="58" customHeight="1" spans="1:28">
      <c r="A117" s="70">
        <v>112</v>
      </c>
      <c r="B117" s="70" t="s">
        <v>435</v>
      </c>
      <c r="C117" s="16" t="s">
        <v>35</v>
      </c>
      <c r="D117" s="16" t="s">
        <v>136</v>
      </c>
      <c r="E117" s="16" t="s">
        <v>80</v>
      </c>
      <c r="F117" s="16" t="s">
        <v>38</v>
      </c>
      <c r="G117" s="16" t="s">
        <v>314</v>
      </c>
      <c r="H117" s="16" t="s">
        <v>339</v>
      </c>
      <c r="I117" s="16" t="s">
        <v>606</v>
      </c>
      <c r="J117" s="16" t="s">
        <v>615</v>
      </c>
      <c r="K117" s="16">
        <v>35.2</v>
      </c>
      <c r="L117" s="16">
        <v>31</v>
      </c>
      <c r="M117" s="16" t="s">
        <v>342</v>
      </c>
      <c r="N117" s="16" t="s">
        <v>616</v>
      </c>
      <c r="O117" s="16" t="s">
        <v>617</v>
      </c>
      <c r="P117" s="16" t="s">
        <v>94</v>
      </c>
      <c r="Q117" s="16" t="s">
        <v>45</v>
      </c>
      <c r="R117" s="16">
        <v>97</v>
      </c>
      <c r="S117" s="16">
        <v>427</v>
      </c>
      <c r="T117" s="16">
        <v>6</v>
      </c>
      <c r="U117" s="16">
        <v>24</v>
      </c>
      <c r="V117" s="16">
        <v>0</v>
      </c>
      <c r="W117" s="16">
        <v>0</v>
      </c>
      <c r="X117" s="16">
        <v>0.99</v>
      </c>
      <c r="Y117" s="16" t="s">
        <v>618</v>
      </c>
      <c r="Z117" s="16" t="s">
        <v>619</v>
      </c>
      <c r="AA117" s="72" t="s">
        <v>198</v>
      </c>
      <c r="AB117" s="72" t="s">
        <v>620</v>
      </c>
    </row>
    <row r="118" s="57" customFormat="1" ht="58" customHeight="1" spans="1:28">
      <c r="A118" s="70">
        <v>113</v>
      </c>
      <c r="B118" s="70" t="s">
        <v>435</v>
      </c>
      <c r="C118" s="16" t="s">
        <v>49</v>
      </c>
      <c r="D118" s="16" t="s">
        <v>243</v>
      </c>
      <c r="E118" s="16" t="s">
        <v>585</v>
      </c>
      <c r="F118" s="16" t="s">
        <v>38</v>
      </c>
      <c r="G118" s="16" t="s">
        <v>621</v>
      </c>
      <c r="H118" s="16" t="s">
        <v>368</v>
      </c>
      <c r="I118" s="16" t="s">
        <v>622</v>
      </c>
      <c r="J118" s="16">
        <v>10</v>
      </c>
      <c r="K118" s="16">
        <v>25</v>
      </c>
      <c r="L118" s="16">
        <v>25</v>
      </c>
      <c r="M118" s="16" t="s">
        <v>370</v>
      </c>
      <c r="N118" s="16" t="s">
        <v>623</v>
      </c>
      <c r="O118" s="16">
        <v>240</v>
      </c>
      <c r="P118" s="16" t="s">
        <v>297</v>
      </c>
      <c r="Q118" s="16" t="s">
        <v>45</v>
      </c>
      <c r="R118" s="16">
        <v>279</v>
      </c>
      <c r="S118" s="16">
        <v>1147</v>
      </c>
      <c r="T118" s="16">
        <v>13</v>
      </c>
      <c r="U118" s="16">
        <v>32</v>
      </c>
      <c r="V118" s="16">
        <v>4</v>
      </c>
      <c r="W118" s="16">
        <v>12</v>
      </c>
      <c r="X118" s="16">
        <v>0.99</v>
      </c>
      <c r="Y118" s="16" t="s">
        <v>75</v>
      </c>
      <c r="Z118" s="16" t="s">
        <v>624</v>
      </c>
      <c r="AA118" s="72" t="s">
        <v>625</v>
      </c>
      <c r="AB118" s="72" t="s">
        <v>626</v>
      </c>
    </row>
    <row r="119" s="57" customFormat="1" ht="58" customHeight="1" spans="1:28">
      <c r="A119" s="70">
        <v>114</v>
      </c>
      <c r="B119" s="70" t="s">
        <v>435</v>
      </c>
      <c r="C119" s="16" t="s">
        <v>35</v>
      </c>
      <c r="D119" s="16" t="s">
        <v>36</v>
      </c>
      <c r="E119" s="16" t="s">
        <v>90</v>
      </c>
      <c r="F119" s="16" t="s">
        <v>38</v>
      </c>
      <c r="G119" s="16" t="s">
        <v>91</v>
      </c>
      <c r="H119" s="16" t="s">
        <v>368</v>
      </c>
      <c r="I119" s="16" t="s">
        <v>622</v>
      </c>
      <c r="J119" s="16">
        <v>10</v>
      </c>
      <c r="K119" s="16">
        <v>4.5</v>
      </c>
      <c r="L119" s="16">
        <v>4.5</v>
      </c>
      <c r="M119" s="16" t="s">
        <v>370</v>
      </c>
      <c r="N119" s="16" t="s">
        <v>627</v>
      </c>
      <c r="O119" s="16">
        <v>140</v>
      </c>
      <c r="P119" s="16" t="s">
        <v>482</v>
      </c>
      <c r="Q119" s="16" t="s">
        <v>45</v>
      </c>
      <c r="R119" s="16">
        <v>279</v>
      </c>
      <c r="S119" s="16">
        <v>1147</v>
      </c>
      <c r="T119" s="16">
        <v>13</v>
      </c>
      <c r="U119" s="16">
        <v>32</v>
      </c>
      <c r="V119" s="16">
        <v>4</v>
      </c>
      <c r="W119" s="16">
        <v>12</v>
      </c>
      <c r="X119" s="16">
        <v>0.98</v>
      </c>
      <c r="Y119" s="16" t="s">
        <v>83</v>
      </c>
      <c r="Z119" s="16" t="s">
        <v>628</v>
      </c>
      <c r="AA119" s="72" t="s">
        <v>625</v>
      </c>
      <c r="AB119" s="72" t="s">
        <v>626</v>
      </c>
    </row>
    <row r="120" s="57" customFormat="1" ht="58" customHeight="1" spans="1:28">
      <c r="A120" s="70">
        <v>115</v>
      </c>
      <c r="B120" s="70" t="s">
        <v>435</v>
      </c>
      <c r="C120" s="16" t="s">
        <v>35</v>
      </c>
      <c r="D120" s="16" t="s">
        <v>136</v>
      </c>
      <c r="E120" s="16" t="s">
        <v>80</v>
      </c>
      <c r="F120" s="16" t="s">
        <v>38</v>
      </c>
      <c r="G120" s="16" t="s">
        <v>137</v>
      </c>
      <c r="H120" s="16" t="s">
        <v>368</v>
      </c>
      <c r="I120" s="16" t="s">
        <v>629</v>
      </c>
      <c r="J120" s="16">
        <v>1.13</v>
      </c>
      <c r="K120" s="16">
        <v>13</v>
      </c>
      <c r="L120" s="16">
        <v>12.3</v>
      </c>
      <c r="M120" s="16" t="s">
        <v>370</v>
      </c>
      <c r="N120" s="16" t="s">
        <v>630</v>
      </c>
      <c r="O120" s="16">
        <v>280</v>
      </c>
      <c r="P120" s="16" t="s">
        <v>102</v>
      </c>
      <c r="Q120" s="16" t="s">
        <v>45</v>
      </c>
      <c r="R120" s="16">
        <v>72</v>
      </c>
      <c r="S120" s="16">
        <v>357</v>
      </c>
      <c r="T120" s="16">
        <v>2</v>
      </c>
      <c r="U120" s="16">
        <v>5</v>
      </c>
      <c r="V120" s="16">
        <v>0</v>
      </c>
      <c r="W120" s="16">
        <v>0</v>
      </c>
      <c r="X120" s="16">
        <v>0.99</v>
      </c>
      <c r="Y120" s="16" t="s">
        <v>83</v>
      </c>
      <c r="Z120" s="16" t="s">
        <v>631</v>
      </c>
      <c r="AA120" s="72" t="s">
        <v>393</v>
      </c>
      <c r="AB120" s="72" t="s">
        <v>632</v>
      </c>
    </row>
    <row r="121" s="57" customFormat="1" ht="58" customHeight="1" spans="1:28">
      <c r="A121" s="70">
        <v>116</v>
      </c>
      <c r="B121" s="70" t="s">
        <v>435</v>
      </c>
      <c r="C121" s="16" t="s">
        <v>35</v>
      </c>
      <c r="D121" s="16" t="s">
        <v>36</v>
      </c>
      <c r="E121" s="16" t="s">
        <v>90</v>
      </c>
      <c r="F121" s="16" t="s">
        <v>38</v>
      </c>
      <c r="G121" s="16" t="s">
        <v>91</v>
      </c>
      <c r="H121" s="16" t="s">
        <v>368</v>
      </c>
      <c r="I121" s="16" t="s">
        <v>633</v>
      </c>
      <c r="J121" s="16" t="s">
        <v>634</v>
      </c>
      <c r="K121" s="16">
        <v>21</v>
      </c>
      <c r="L121" s="16">
        <v>20</v>
      </c>
      <c r="M121" s="16" t="s">
        <v>370</v>
      </c>
      <c r="N121" s="16" t="s">
        <v>635</v>
      </c>
      <c r="O121" s="16">
        <v>420</v>
      </c>
      <c r="P121" s="16" t="s">
        <v>94</v>
      </c>
      <c r="Q121" s="16" t="s">
        <v>45</v>
      </c>
      <c r="R121" s="16">
        <v>129</v>
      </c>
      <c r="S121" s="16">
        <v>542</v>
      </c>
      <c r="T121" s="16">
        <v>4</v>
      </c>
      <c r="U121" s="16">
        <v>5</v>
      </c>
      <c r="V121" s="16">
        <v>2</v>
      </c>
      <c r="W121" s="16">
        <v>9</v>
      </c>
      <c r="X121" s="16">
        <v>0.99</v>
      </c>
      <c r="Y121" s="16" t="s">
        <v>83</v>
      </c>
      <c r="Z121" s="16" t="s">
        <v>636</v>
      </c>
      <c r="AA121" s="72" t="s">
        <v>373</v>
      </c>
      <c r="AB121" s="72" t="s">
        <v>637</v>
      </c>
    </row>
    <row r="122" s="57" customFormat="1" ht="58" customHeight="1" spans="1:28">
      <c r="A122" s="70">
        <v>117</v>
      </c>
      <c r="B122" s="70" t="s">
        <v>435</v>
      </c>
      <c r="C122" s="16" t="s">
        <v>35</v>
      </c>
      <c r="D122" s="16" t="s">
        <v>106</v>
      </c>
      <c r="E122" s="16" t="s">
        <v>107</v>
      </c>
      <c r="F122" s="16" t="s">
        <v>38</v>
      </c>
      <c r="G122" s="46" t="s">
        <v>108</v>
      </c>
      <c r="H122" s="16" t="s">
        <v>402</v>
      </c>
      <c r="I122" s="16" t="s">
        <v>638</v>
      </c>
      <c r="J122" s="16" t="s">
        <v>639</v>
      </c>
      <c r="K122" s="16">
        <v>15.4</v>
      </c>
      <c r="L122" s="16">
        <v>15.4</v>
      </c>
      <c r="M122" s="16" t="s">
        <v>404</v>
      </c>
      <c r="N122" s="16" t="s">
        <v>640</v>
      </c>
      <c r="O122" s="16">
        <v>110</v>
      </c>
      <c r="P122" s="16" t="s">
        <v>111</v>
      </c>
      <c r="Q122" s="16" t="s">
        <v>45</v>
      </c>
      <c r="R122" s="16">
        <v>265</v>
      </c>
      <c r="S122" s="16">
        <v>1175</v>
      </c>
      <c r="T122" s="16">
        <v>22</v>
      </c>
      <c r="U122" s="16">
        <v>84</v>
      </c>
      <c r="V122" s="16">
        <v>2</v>
      </c>
      <c r="W122" s="16">
        <v>5</v>
      </c>
      <c r="X122" s="16">
        <v>0.99</v>
      </c>
      <c r="Y122" s="16" t="s">
        <v>83</v>
      </c>
      <c r="Z122" s="16" t="s">
        <v>641</v>
      </c>
      <c r="AA122" s="81">
        <v>45776</v>
      </c>
      <c r="AB122" s="72" t="s">
        <v>642</v>
      </c>
    </row>
    <row r="123" s="57" customFormat="1" ht="58" customHeight="1" spans="1:28">
      <c r="A123" s="70">
        <v>118</v>
      </c>
      <c r="B123" s="70" t="s">
        <v>435</v>
      </c>
      <c r="C123" s="16" t="s">
        <v>49</v>
      </c>
      <c r="D123" s="16" t="s">
        <v>50</v>
      </c>
      <c r="E123" s="16" t="s">
        <v>61</v>
      </c>
      <c r="F123" s="16" t="s">
        <v>38</v>
      </c>
      <c r="G123" s="16" t="s">
        <v>62</v>
      </c>
      <c r="H123" s="16" t="s">
        <v>402</v>
      </c>
      <c r="I123" s="16" t="s">
        <v>638</v>
      </c>
      <c r="J123" s="16" t="s">
        <v>639</v>
      </c>
      <c r="K123" s="16">
        <v>42</v>
      </c>
      <c r="L123" s="16">
        <v>42</v>
      </c>
      <c r="M123" s="16" t="s">
        <v>404</v>
      </c>
      <c r="N123" s="16" t="s">
        <v>643</v>
      </c>
      <c r="O123" s="16">
        <v>128</v>
      </c>
      <c r="P123" s="16" t="s">
        <v>499</v>
      </c>
      <c r="Q123" s="16" t="s">
        <v>45</v>
      </c>
      <c r="R123" s="16">
        <v>265</v>
      </c>
      <c r="S123" s="16">
        <v>1175</v>
      </c>
      <c r="T123" s="16">
        <v>22</v>
      </c>
      <c r="U123" s="16">
        <v>84</v>
      </c>
      <c r="V123" s="16">
        <v>2</v>
      </c>
      <c r="W123" s="16">
        <v>5</v>
      </c>
      <c r="X123" s="16">
        <v>0.99</v>
      </c>
      <c r="Y123" s="16" t="s">
        <v>644</v>
      </c>
      <c r="Z123" s="16" t="s">
        <v>645</v>
      </c>
      <c r="AA123" s="81">
        <v>45837</v>
      </c>
      <c r="AB123" s="72" t="s">
        <v>69</v>
      </c>
    </row>
    <row r="124" s="57" customFormat="1" ht="58" customHeight="1" spans="1:28">
      <c r="A124" s="70">
        <v>119</v>
      </c>
      <c r="B124" s="70" t="s">
        <v>435</v>
      </c>
      <c r="C124" s="16" t="s">
        <v>35</v>
      </c>
      <c r="D124" s="16" t="s">
        <v>136</v>
      </c>
      <c r="E124" s="16" t="s">
        <v>80</v>
      </c>
      <c r="F124" s="16" t="s">
        <v>38</v>
      </c>
      <c r="G124" s="16" t="s">
        <v>646</v>
      </c>
      <c r="H124" s="16" t="s">
        <v>402</v>
      </c>
      <c r="I124" s="16" t="s">
        <v>638</v>
      </c>
      <c r="J124" s="16" t="s">
        <v>639</v>
      </c>
      <c r="K124" s="16">
        <v>7.02</v>
      </c>
      <c r="L124" s="16">
        <v>6.6</v>
      </c>
      <c r="M124" s="16" t="s">
        <v>404</v>
      </c>
      <c r="N124" s="16" t="s">
        <v>647</v>
      </c>
      <c r="O124" s="16">
        <v>120</v>
      </c>
      <c r="P124" s="16" t="s">
        <v>94</v>
      </c>
      <c r="Q124" s="16" t="s">
        <v>45</v>
      </c>
      <c r="R124" s="16">
        <v>265</v>
      </c>
      <c r="S124" s="16">
        <v>1175</v>
      </c>
      <c r="T124" s="16">
        <v>22</v>
      </c>
      <c r="U124" s="16">
        <v>84</v>
      </c>
      <c r="V124" s="16">
        <v>2</v>
      </c>
      <c r="W124" s="16">
        <v>5</v>
      </c>
      <c r="X124" s="16">
        <v>0.99</v>
      </c>
      <c r="Y124" s="16" t="s">
        <v>83</v>
      </c>
      <c r="Z124" s="16" t="s">
        <v>648</v>
      </c>
      <c r="AA124" s="81">
        <v>45775</v>
      </c>
      <c r="AB124" s="72" t="s">
        <v>85</v>
      </c>
    </row>
    <row r="125" s="57" customFormat="1" ht="58" customHeight="1" spans="1:28">
      <c r="A125" s="70">
        <v>120</v>
      </c>
      <c r="B125" s="70" t="s">
        <v>435</v>
      </c>
      <c r="C125" s="16" t="s">
        <v>49</v>
      </c>
      <c r="D125" s="16" t="s">
        <v>50</v>
      </c>
      <c r="E125" s="16" t="s">
        <v>80</v>
      </c>
      <c r="F125" s="16" t="s">
        <v>38</v>
      </c>
      <c r="G125" s="16" t="s">
        <v>649</v>
      </c>
      <c r="H125" s="16" t="s">
        <v>402</v>
      </c>
      <c r="I125" s="16" t="s">
        <v>638</v>
      </c>
      <c r="J125" s="16" t="s">
        <v>639</v>
      </c>
      <c r="K125" s="16">
        <v>39</v>
      </c>
      <c r="L125" s="16">
        <v>36</v>
      </c>
      <c r="M125" s="16" t="s">
        <v>404</v>
      </c>
      <c r="N125" s="16" t="s">
        <v>650</v>
      </c>
      <c r="O125" s="16">
        <v>1</v>
      </c>
      <c r="P125" s="16" t="s">
        <v>80</v>
      </c>
      <c r="Q125" s="16" t="s">
        <v>45</v>
      </c>
      <c r="R125" s="16">
        <v>38</v>
      </c>
      <c r="S125" s="16">
        <v>152</v>
      </c>
      <c r="T125" s="16">
        <v>5</v>
      </c>
      <c r="U125" s="16">
        <v>20</v>
      </c>
      <c r="V125" s="16">
        <v>0</v>
      </c>
      <c r="W125" s="16">
        <v>0</v>
      </c>
      <c r="X125" s="16">
        <v>0.99</v>
      </c>
      <c r="Y125" s="16" t="s">
        <v>644</v>
      </c>
      <c r="Z125" s="16" t="s">
        <v>651</v>
      </c>
      <c r="AA125" s="81" t="s">
        <v>652</v>
      </c>
      <c r="AB125" s="72" t="s">
        <v>653</v>
      </c>
    </row>
    <row r="126" s="57" customFormat="1" ht="58" customHeight="1" spans="1:28">
      <c r="A126" s="70">
        <v>121</v>
      </c>
      <c r="B126" s="70" t="s">
        <v>435</v>
      </c>
      <c r="C126" s="16" t="s">
        <v>49</v>
      </c>
      <c r="D126" s="16" t="s">
        <v>50</v>
      </c>
      <c r="E126" s="16" t="s">
        <v>80</v>
      </c>
      <c r="F126" s="16" t="s">
        <v>38</v>
      </c>
      <c r="G126" s="16" t="s">
        <v>654</v>
      </c>
      <c r="H126" s="16" t="s">
        <v>402</v>
      </c>
      <c r="I126" s="16" t="s">
        <v>655</v>
      </c>
      <c r="J126" s="16" t="s">
        <v>54</v>
      </c>
      <c r="K126" s="16">
        <v>46</v>
      </c>
      <c r="L126" s="16">
        <v>46</v>
      </c>
      <c r="M126" s="16" t="s">
        <v>404</v>
      </c>
      <c r="N126" s="16" t="s">
        <v>656</v>
      </c>
      <c r="O126" s="16">
        <v>1</v>
      </c>
      <c r="P126" s="16" t="s">
        <v>80</v>
      </c>
      <c r="Q126" s="16" t="s">
        <v>45</v>
      </c>
      <c r="R126" s="16">
        <v>632</v>
      </c>
      <c r="S126" s="16">
        <v>2369</v>
      </c>
      <c r="T126" s="16">
        <v>25</v>
      </c>
      <c r="U126" s="16">
        <v>80</v>
      </c>
      <c r="V126" s="16">
        <v>6</v>
      </c>
      <c r="W126" s="16">
        <v>19</v>
      </c>
      <c r="X126" s="16">
        <v>0.99</v>
      </c>
      <c r="Y126" s="16" t="s">
        <v>75</v>
      </c>
      <c r="Z126" s="16" t="s">
        <v>657</v>
      </c>
      <c r="AA126" s="81" t="s">
        <v>423</v>
      </c>
      <c r="AB126" s="48" t="s">
        <v>658</v>
      </c>
    </row>
    <row r="127" s="57" customFormat="1" ht="58" customHeight="1" spans="1:28">
      <c r="A127" s="70">
        <v>122</v>
      </c>
      <c r="B127" s="70" t="s">
        <v>435</v>
      </c>
      <c r="C127" s="16" t="s">
        <v>35</v>
      </c>
      <c r="D127" s="16" t="s">
        <v>144</v>
      </c>
      <c r="E127" s="16" t="s">
        <v>80</v>
      </c>
      <c r="F127" s="16" t="s">
        <v>38</v>
      </c>
      <c r="G127" s="16" t="s">
        <v>97</v>
      </c>
      <c r="H127" s="16" t="s">
        <v>402</v>
      </c>
      <c r="I127" s="16" t="s">
        <v>655</v>
      </c>
      <c r="J127" s="16" t="s">
        <v>659</v>
      </c>
      <c r="K127" s="16">
        <v>24</v>
      </c>
      <c r="L127" s="16">
        <v>15</v>
      </c>
      <c r="M127" s="16" t="s">
        <v>404</v>
      </c>
      <c r="N127" s="46" t="s">
        <v>660</v>
      </c>
      <c r="O127" s="46">
        <v>70</v>
      </c>
      <c r="P127" s="46" t="s">
        <v>94</v>
      </c>
      <c r="Q127" s="16" t="s">
        <v>45</v>
      </c>
      <c r="R127" s="16">
        <v>54</v>
      </c>
      <c r="S127" s="16">
        <v>184</v>
      </c>
      <c r="T127" s="16">
        <v>0</v>
      </c>
      <c r="U127" s="16">
        <v>0</v>
      </c>
      <c r="V127" s="16">
        <v>1</v>
      </c>
      <c r="W127" s="16">
        <v>5</v>
      </c>
      <c r="X127" s="16">
        <v>0.99</v>
      </c>
      <c r="Y127" s="16" t="s">
        <v>83</v>
      </c>
      <c r="Z127" s="16" t="s">
        <v>661</v>
      </c>
      <c r="AA127" s="81">
        <v>45776</v>
      </c>
      <c r="AB127" s="72" t="s">
        <v>662</v>
      </c>
    </row>
    <row r="128" s="57" customFormat="1" ht="58" customHeight="1" spans="1:28">
      <c r="A128" s="70">
        <v>123</v>
      </c>
      <c r="B128" s="70" t="s">
        <v>435</v>
      </c>
      <c r="C128" s="16" t="s">
        <v>49</v>
      </c>
      <c r="D128" s="16" t="s">
        <v>50</v>
      </c>
      <c r="E128" s="16" t="s">
        <v>61</v>
      </c>
      <c r="F128" s="16" t="s">
        <v>38</v>
      </c>
      <c r="G128" s="16" t="s">
        <v>62</v>
      </c>
      <c r="H128" s="16" t="s">
        <v>402</v>
      </c>
      <c r="I128" s="16" t="s">
        <v>655</v>
      </c>
      <c r="J128" s="16" t="s">
        <v>54</v>
      </c>
      <c r="K128" s="16">
        <v>43</v>
      </c>
      <c r="L128" s="16">
        <v>43</v>
      </c>
      <c r="M128" s="16" t="s">
        <v>404</v>
      </c>
      <c r="N128" s="16" t="s">
        <v>663</v>
      </c>
      <c r="O128" s="16">
        <v>130</v>
      </c>
      <c r="P128" s="16" t="s">
        <v>499</v>
      </c>
      <c r="Q128" s="16" t="s">
        <v>45</v>
      </c>
      <c r="R128" s="16">
        <v>632</v>
      </c>
      <c r="S128" s="16">
        <v>2369</v>
      </c>
      <c r="T128" s="16">
        <v>25</v>
      </c>
      <c r="U128" s="16">
        <v>80</v>
      </c>
      <c r="V128" s="16">
        <v>6</v>
      </c>
      <c r="W128" s="16">
        <v>19</v>
      </c>
      <c r="X128" s="16">
        <v>0.99</v>
      </c>
      <c r="Y128" s="16" t="s">
        <v>75</v>
      </c>
      <c r="Z128" s="16" t="s">
        <v>657</v>
      </c>
      <c r="AA128" s="81" t="s">
        <v>664</v>
      </c>
      <c r="AB128" s="72" t="s">
        <v>220</v>
      </c>
    </row>
    <row r="129" s="57" customFormat="1" ht="58" customHeight="1" spans="1:28">
      <c r="A129" s="70">
        <v>124</v>
      </c>
      <c r="B129" s="70" t="s">
        <v>435</v>
      </c>
      <c r="C129" s="16" t="s">
        <v>35</v>
      </c>
      <c r="D129" s="16" t="s">
        <v>36</v>
      </c>
      <c r="E129" s="46" t="s">
        <v>80</v>
      </c>
      <c r="F129" s="16" t="s">
        <v>38</v>
      </c>
      <c r="G129" s="16" t="s">
        <v>97</v>
      </c>
      <c r="H129" s="16" t="s">
        <v>402</v>
      </c>
      <c r="I129" s="16" t="s">
        <v>665</v>
      </c>
      <c r="J129" s="16">
        <v>2</v>
      </c>
      <c r="K129" s="16">
        <v>19</v>
      </c>
      <c r="L129" s="16">
        <v>18.5</v>
      </c>
      <c r="M129" s="16" t="s">
        <v>404</v>
      </c>
      <c r="N129" s="46" t="s">
        <v>666</v>
      </c>
      <c r="O129" s="46">
        <v>1</v>
      </c>
      <c r="P129" s="46" t="s">
        <v>152</v>
      </c>
      <c r="Q129" s="16" t="s">
        <v>45</v>
      </c>
      <c r="R129" s="16">
        <v>27</v>
      </c>
      <c r="S129" s="16">
        <v>113</v>
      </c>
      <c r="T129" s="16">
        <v>1</v>
      </c>
      <c r="U129" s="16">
        <v>1</v>
      </c>
      <c r="V129" s="16">
        <v>0</v>
      </c>
      <c r="W129" s="16">
        <v>0</v>
      </c>
      <c r="X129" s="16">
        <v>0.99</v>
      </c>
      <c r="Y129" s="16" t="s">
        <v>83</v>
      </c>
      <c r="Z129" s="16" t="s">
        <v>667</v>
      </c>
      <c r="AA129" s="81">
        <v>45776</v>
      </c>
      <c r="AB129" s="72" t="s">
        <v>668</v>
      </c>
    </row>
    <row r="130" s="57" customFormat="1" ht="58" customHeight="1" spans="1:28">
      <c r="A130" s="70">
        <v>125</v>
      </c>
      <c r="B130" s="70" t="s">
        <v>435</v>
      </c>
      <c r="C130" s="16" t="s">
        <v>669</v>
      </c>
      <c r="D130" s="16" t="s">
        <v>669</v>
      </c>
      <c r="E130" s="16" t="s">
        <v>669</v>
      </c>
      <c r="F130" s="16" t="s">
        <v>38</v>
      </c>
      <c r="G130" s="16" t="s">
        <v>669</v>
      </c>
      <c r="H130" s="16" t="s">
        <v>431</v>
      </c>
      <c r="I130" s="16" t="s">
        <v>54</v>
      </c>
      <c r="J130" s="16" t="s">
        <v>54</v>
      </c>
      <c r="K130" s="16">
        <v>120</v>
      </c>
      <c r="L130" s="16">
        <v>120</v>
      </c>
      <c r="M130" s="16" t="s">
        <v>432</v>
      </c>
      <c r="N130" s="16" t="s">
        <v>670</v>
      </c>
      <c r="O130" s="47"/>
      <c r="P130" s="82"/>
      <c r="Q130" s="82"/>
      <c r="R130" s="82"/>
      <c r="S130" s="82"/>
      <c r="T130" s="82"/>
      <c r="U130" s="82"/>
      <c r="V130" s="82"/>
      <c r="W130" s="77"/>
      <c r="X130" s="16">
        <v>0.99</v>
      </c>
      <c r="Y130" s="16" t="s">
        <v>670</v>
      </c>
      <c r="Z130" s="16" t="s">
        <v>670</v>
      </c>
      <c r="AA130" s="83" t="s">
        <v>671</v>
      </c>
      <c r="AB130" s="83" t="s">
        <v>671</v>
      </c>
    </row>
    <row r="131" s="57" customFormat="1" ht="58" customHeight="1" spans="1:28">
      <c r="A131" s="70">
        <v>126</v>
      </c>
      <c r="B131" s="70" t="s">
        <v>435</v>
      </c>
      <c r="C131" s="16" t="s">
        <v>672</v>
      </c>
      <c r="D131" s="16" t="s">
        <v>672</v>
      </c>
      <c r="E131" s="16" t="s">
        <v>672</v>
      </c>
      <c r="F131" s="16" t="s">
        <v>38</v>
      </c>
      <c r="G131" s="16" t="s">
        <v>672</v>
      </c>
      <c r="H131" s="16" t="s">
        <v>431</v>
      </c>
      <c r="I131" s="16" t="s">
        <v>54</v>
      </c>
      <c r="J131" s="16" t="s">
        <v>54</v>
      </c>
      <c r="K131" s="16">
        <v>90</v>
      </c>
      <c r="L131" s="16">
        <v>90</v>
      </c>
      <c r="M131" s="16" t="s">
        <v>432</v>
      </c>
      <c r="N131" s="16" t="s">
        <v>673</v>
      </c>
      <c r="O131" s="47"/>
      <c r="P131" s="82"/>
      <c r="Q131" s="82"/>
      <c r="R131" s="82"/>
      <c r="S131" s="82"/>
      <c r="T131" s="82"/>
      <c r="U131" s="82"/>
      <c r="V131" s="82"/>
      <c r="W131" s="77"/>
      <c r="X131" s="16">
        <v>0.99</v>
      </c>
      <c r="Y131" s="16" t="s">
        <v>673</v>
      </c>
      <c r="Z131" s="16" t="s">
        <v>673</v>
      </c>
      <c r="AA131" s="83" t="s">
        <v>671</v>
      </c>
      <c r="AB131" s="83" t="s">
        <v>671</v>
      </c>
    </row>
    <row r="132" s="57" customFormat="1" ht="58" customHeight="1" spans="1:28">
      <c r="A132" s="70">
        <v>127</v>
      </c>
      <c r="B132" s="70" t="s">
        <v>435</v>
      </c>
      <c r="C132" s="16" t="s">
        <v>674</v>
      </c>
      <c r="D132" s="16" t="s">
        <v>674</v>
      </c>
      <c r="E132" s="16" t="s">
        <v>674</v>
      </c>
      <c r="F132" s="16" t="s">
        <v>38</v>
      </c>
      <c r="G132" s="16" t="s">
        <v>674</v>
      </c>
      <c r="H132" s="16" t="s">
        <v>431</v>
      </c>
      <c r="I132" s="16" t="s">
        <v>54</v>
      </c>
      <c r="J132" s="16" t="s">
        <v>54</v>
      </c>
      <c r="K132" s="16">
        <v>20</v>
      </c>
      <c r="L132" s="16">
        <v>20</v>
      </c>
      <c r="M132" s="16" t="s">
        <v>432</v>
      </c>
      <c r="N132" s="16" t="s">
        <v>675</v>
      </c>
      <c r="O132" s="47"/>
      <c r="P132" s="82"/>
      <c r="Q132" s="82"/>
      <c r="R132" s="82"/>
      <c r="S132" s="82"/>
      <c r="T132" s="82"/>
      <c r="U132" s="82"/>
      <c r="V132" s="82"/>
      <c r="W132" s="77"/>
      <c r="X132" s="16">
        <v>0.99</v>
      </c>
      <c r="Y132" s="16" t="s">
        <v>675</v>
      </c>
      <c r="Z132" s="16" t="s">
        <v>675</v>
      </c>
      <c r="AA132" s="83" t="s">
        <v>48</v>
      </c>
      <c r="AB132" s="83" t="s">
        <v>48</v>
      </c>
    </row>
    <row r="133" s="57" customFormat="1" ht="58" customHeight="1" spans="1:28">
      <c r="A133" s="70">
        <v>128</v>
      </c>
      <c r="B133" s="70" t="s">
        <v>435</v>
      </c>
      <c r="C133" s="16" t="s">
        <v>430</v>
      </c>
      <c r="D133" s="16" t="s">
        <v>430</v>
      </c>
      <c r="E133" s="16" t="s">
        <v>430</v>
      </c>
      <c r="F133" s="16" t="s">
        <v>38</v>
      </c>
      <c r="G133" s="16" t="s">
        <v>430</v>
      </c>
      <c r="H133" s="16" t="s">
        <v>431</v>
      </c>
      <c r="I133" s="16" t="s">
        <v>54</v>
      </c>
      <c r="J133" s="16" t="s">
        <v>54</v>
      </c>
      <c r="K133" s="16">
        <v>16</v>
      </c>
      <c r="L133" s="16">
        <v>16</v>
      </c>
      <c r="M133" s="16" t="s">
        <v>432</v>
      </c>
      <c r="N133" s="16" t="s">
        <v>676</v>
      </c>
      <c r="O133" s="47"/>
      <c r="P133" s="82"/>
      <c r="Q133" s="82"/>
      <c r="R133" s="82"/>
      <c r="S133" s="82"/>
      <c r="T133" s="82"/>
      <c r="U133" s="82"/>
      <c r="V133" s="82"/>
      <c r="W133" s="77"/>
      <c r="X133" s="16">
        <v>0.99</v>
      </c>
      <c r="Y133" s="16" t="s">
        <v>676</v>
      </c>
      <c r="Z133" s="16" t="s">
        <v>676</v>
      </c>
      <c r="AA133" s="83">
        <v>12.22</v>
      </c>
      <c r="AB133" s="48" t="s">
        <v>677</v>
      </c>
    </row>
    <row r="134" s="57" customFormat="1" ht="49" customHeight="1" spans="1:28">
      <c r="A134" s="70">
        <v>129</v>
      </c>
      <c r="B134" s="70" t="s">
        <v>678</v>
      </c>
      <c r="C134" s="16" t="s">
        <v>35</v>
      </c>
      <c r="D134" s="16" t="s">
        <v>36</v>
      </c>
      <c r="E134" s="16" t="s">
        <v>80</v>
      </c>
      <c r="F134" s="16" t="s">
        <v>38</v>
      </c>
      <c r="G134" s="16" t="s">
        <v>679</v>
      </c>
      <c r="H134" s="16" t="s">
        <v>39</v>
      </c>
      <c r="I134" s="16" t="s">
        <v>457</v>
      </c>
      <c r="J134" s="16">
        <v>4</v>
      </c>
      <c r="K134" s="16">
        <v>9</v>
      </c>
      <c r="L134" s="16">
        <v>9</v>
      </c>
      <c r="M134" s="16" t="s">
        <v>42</v>
      </c>
      <c r="N134" s="16" t="s">
        <v>680</v>
      </c>
      <c r="O134" s="16">
        <v>1</v>
      </c>
      <c r="P134" s="16" t="s">
        <v>152</v>
      </c>
      <c r="Q134" s="16" t="s">
        <v>45</v>
      </c>
      <c r="R134" s="16">
        <v>276</v>
      </c>
      <c r="S134" s="16">
        <v>1067</v>
      </c>
      <c r="T134" s="16">
        <v>12</v>
      </c>
      <c r="U134" s="16">
        <v>44</v>
      </c>
      <c r="V134" s="16">
        <v>5</v>
      </c>
      <c r="W134" s="16">
        <v>25</v>
      </c>
      <c r="X134" s="16">
        <v>0.99</v>
      </c>
      <c r="Y134" s="16" t="s">
        <v>459</v>
      </c>
      <c r="Z134" s="71" t="s">
        <v>681</v>
      </c>
      <c r="AA134" s="46" t="s">
        <v>682</v>
      </c>
      <c r="AB134" s="72" t="s">
        <v>683</v>
      </c>
    </row>
    <row r="135" s="57" customFormat="1" ht="49" customHeight="1" spans="1:28">
      <c r="A135" s="70">
        <v>130</v>
      </c>
      <c r="B135" s="70" t="s">
        <v>678</v>
      </c>
      <c r="C135" s="16" t="s">
        <v>49</v>
      </c>
      <c r="D135" s="16" t="s">
        <v>50</v>
      </c>
      <c r="E135" s="16" t="s">
        <v>51</v>
      </c>
      <c r="F135" s="16" t="s">
        <v>38</v>
      </c>
      <c r="G135" s="16" t="s">
        <v>52</v>
      </c>
      <c r="H135" s="16" t="s">
        <v>70</v>
      </c>
      <c r="I135" s="16" t="s">
        <v>684</v>
      </c>
      <c r="J135" s="16" t="s">
        <v>181</v>
      </c>
      <c r="K135" s="16">
        <v>23.1</v>
      </c>
      <c r="L135" s="16">
        <v>21</v>
      </c>
      <c r="M135" s="16" t="s">
        <v>73</v>
      </c>
      <c r="N135" s="16" t="s">
        <v>685</v>
      </c>
      <c r="O135" s="16">
        <v>1</v>
      </c>
      <c r="P135" s="16" t="s">
        <v>80</v>
      </c>
      <c r="Q135" s="16" t="s">
        <v>45</v>
      </c>
      <c r="R135" s="16">
        <v>39</v>
      </c>
      <c r="S135" s="16">
        <v>182</v>
      </c>
      <c r="T135" s="16">
        <v>2</v>
      </c>
      <c r="U135" s="16">
        <v>6</v>
      </c>
      <c r="V135" s="16">
        <v>1</v>
      </c>
      <c r="W135" s="16">
        <v>3</v>
      </c>
      <c r="X135" s="16">
        <v>0.99</v>
      </c>
      <c r="Y135" s="16" t="s">
        <v>75</v>
      </c>
      <c r="Z135" s="16" t="s">
        <v>76</v>
      </c>
      <c r="AA135" s="72">
        <v>20250429</v>
      </c>
      <c r="AB135" s="72" t="s">
        <v>89</v>
      </c>
    </row>
    <row r="136" s="57" customFormat="1" ht="49" customHeight="1" spans="1:28">
      <c r="A136" s="70">
        <v>131</v>
      </c>
      <c r="B136" s="70" t="s">
        <v>678</v>
      </c>
      <c r="C136" s="16" t="s">
        <v>49</v>
      </c>
      <c r="D136" s="16" t="s">
        <v>50</v>
      </c>
      <c r="E136" s="16" t="s">
        <v>61</v>
      </c>
      <c r="F136" s="16" t="s">
        <v>38</v>
      </c>
      <c r="G136" s="16" t="s">
        <v>62</v>
      </c>
      <c r="H136" s="46" t="s">
        <v>154</v>
      </c>
      <c r="I136" s="46" t="s">
        <v>167</v>
      </c>
      <c r="J136" s="16">
        <v>25</v>
      </c>
      <c r="K136" s="16">
        <v>16</v>
      </c>
      <c r="L136" s="16">
        <v>16</v>
      </c>
      <c r="M136" s="16" t="s">
        <v>156</v>
      </c>
      <c r="N136" s="16" t="s">
        <v>686</v>
      </c>
      <c r="O136" s="16">
        <v>50</v>
      </c>
      <c r="P136" s="16" t="s">
        <v>499</v>
      </c>
      <c r="Q136" s="16" t="s">
        <v>45</v>
      </c>
      <c r="R136" s="16">
        <v>600</v>
      </c>
      <c r="S136" s="16">
        <v>2600</v>
      </c>
      <c r="T136" s="16">
        <v>20</v>
      </c>
      <c r="U136" s="16">
        <v>56</v>
      </c>
      <c r="V136" s="16">
        <v>5</v>
      </c>
      <c r="W136" s="16">
        <v>18</v>
      </c>
      <c r="X136" s="16">
        <v>0.99</v>
      </c>
      <c r="Y136" s="16" t="s">
        <v>75</v>
      </c>
      <c r="Z136" s="46" t="s">
        <v>687</v>
      </c>
      <c r="AA136" s="74">
        <v>45776</v>
      </c>
      <c r="AB136" s="75" t="s">
        <v>187</v>
      </c>
    </row>
    <row r="137" s="57" customFormat="1" ht="49" customHeight="1" spans="1:28">
      <c r="A137" s="70">
        <v>132</v>
      </c>
      <c r="B137" s="70" t="s">
        <v>678</v>
      </c>
      <c r="C137" s="16" t="s">
        <v>49</v>
      </c>
      <c r="D137" s="16" t="s">
        <v>454</v>
      </c>
      <c r="E137" s="16" t="s">
        <v>454</v>
      </c>
      <c r="F137" s="16" t="s">
        <v>38</v>
      </c>
      <c r="G137" s="16" t="s">
        <v>62</v>
      </c>
      <c r="H137" s="46" t="s">
        <v>154</v>
      </c>
      <c r="I137" s="46" t="s">
        <v>494</v>
      </c>
      <c r="J137" s="16" t="s">
        <v>54</v>
      </c>
      <c r="K137" s="16">
        <v>9</v>
      </c>
      <c r="L137" s="16">
        <v>9</v>
      </c>
      <c r="M137" s="16" t="s">
        <v>156</v>
      </c>
      <c r="N137" s="16" t="s">
        <v>688</v>
      </c>
      <c r="O137" s="16">
        <v>27.5</v>
      </c>
      <c r="P137" s="16" t="s">
        <v>499</v>
      </c>
      <c r="Q137" s="16" t="s">
        <v>45</v>
      </c>
      <c r="R137" s="16">
        <v>792</v>
      </c>
      <c r="S137" s="16">
        <v>3113</v>
      </c>
      <c r="T137" s="16">
        <v>30</v>
      </c>
      <c r="U137" s="16">
        <v>98</v>
      </c>
      <c r="V137" s="16">
        <v>4</v>
      </c>
      <c r="W137" s="16">
        <v>12</v>
      </c>
      <c r="X137" s="16">
        <v>0.99</v>
      </c>
      <c r="Y137" s="16" t="s">
        <v>75</v>
      </c>
      <c r="Z137" s="46" t="s">
        <v>500</v>
      </c>
      <c r="AA137" s="74">
        <v>45805</v>
      </c>
      <c r="AB137" s="75" t="s">
        <v>187</v>
      </c>
    </row>
    <row r="138" s="57" customFormat="1" ht="76" customHeight="1" spans="1:28">
      <c r="A138" s="70">
        <v>133</v>
      </c>
      <c r="B138" s="70" t="s">
        <v>678</v>
      </c>
      <c r="C138" s="16" t="s">
        <v>49</v>
      </c>
      <c r="D138" s="16" t="s">
        <v>50</v>
      </c>
      <c r="E138" s="16" t="s">
        <v>253</v>
      </c>
      <c r="F138" s="16" t="s">
        <v>38</v>
      </c>
      <c r="G138" s="16" t="s">
        <v>689</v>
      </c>
      <c r="H138" s="16" t="s">
        <v>154</v>
      </c>
      <c r="I138" s="16" t="s">
        <v>690</v>
      </c>
      <c r="J138" s="16" t="s">
        <v>691</v>
      </c>
      <c r="K138" s="16">
        <v>10.7</v>
      </c>
      <c r="L138" s="16">
        <v>10.7</v>
      </c>
      <c r="M138" s="16" t="s">
        <v>156</v>
      </c>
      <c r="N138" s="16" t="s">
        <v>692</v>
      </c>
      <c r="O138" s="16">
        <v>1</v>
      </c>
      <c r="P138" s="16" t="s">
        <v>152</v>
      </c>
      <c r="Q138" s="16" t="s">
        <v>45</v>
      </c>
      <c r="R138" s="16">
        <v>278</v>
      </c>
      <c r="S138" s="16">
        <v>1106</v>
      </c>
      <c r="T138" s="16">
        <v>12</v>
      </c>
      <c r="U138" s="16">
        <v>30</v>
      </c>
      <c r="V138" s="16">
        <v>1</v>
      </c>
      <c r="W138" s="16">
        <v>2</v>
      </c>
      <c r="X138" s="16">
        <v>0.99</v>
      </c>
      <c r="Y138" s="16" t="s">
        <v>75</v>
      </c>
      <c r="Z138" s="46" t="s">
        <v>693</v>
      </c>
      <c r="AA138" s="74">
        <v>45877</v>
      </c>
      <c r="AB138" s="75" t="s">
        <v>694</v>
      </c>
    </row>
    <row r="139" s="57" customFormat="1" ht="49" customHeight="1" spans="1:28">
      <c r="A139" s="70">
        <v>134</v>
      </c>
      <c r="B139" s="70" t="s">
        <v>678</v>
      </c>
      <c r="C139" s="16" t="s">
        <v>49</v>
      </c>
      <c r="D139" s="16" t="s">
        <v>190</v>
      </c>
      <c r="E139" s="16" t="s">
        <v>191</v>
      </c>
      <c r="F139" s="16" t="s">
        <v>38</v>
      </c>
      <c r="G139" s="16" t="s">
        <v>695</v>
      </c>
      <c r="H139" s="16" t="s">
        <v>193</v>
      </c>
      <c r="I139" s="16" t="s">
        <v>194</v>
      </c>
      <c r="J139" s="16" t="s">
        <v>181</v>
      </c>
      <c r="K139" s="16">
        <v>39.7</v>
      </c>
      <c r="L139" s="16">
        <v>39.7</v>
      </c>
      <c r="M139" s="16" t="s">
        <v>195</v>
      </c>
      <c r="N139" s="16" t="s">
        <v>696</v>
      </c>
      <c r="O139" s="16">
        <v>1</v>
      </c>
      <c r="P139" s="16" t="s">
        <v>80</v>
      </c>
      <c r="Q139" s="16" t="s">
        <v>45</v>
      </c>
      <c r="R139" s="16">
        <v>66</v>
      </c>
      <c r="S139" s="16">
        <v>266</v>
      </c>
      <c r="T139" s="16">
        <v>5</v>
      </c>
      <c r="U139" s="16">
        <v>13</v>
      </c>
      <c r="V139" s="16">
        <v>0</v>
      </c>
      <c r="W139" s="16">
        <v>0</v>
      </c>
      <c r="X139" s="46">
        <v>0.99</v>
      </c>
      <c r="Y139" s="46" t="s">
        <v>75</v>
      </c>
      <c r="Z139" s="46" t="s">
        <v>697</v>
      </c>
      <c r="AA139" s="72" t="s">
        <v>299</v>
      </c>
      <c r="AB139" s="72" t="s">
        <v>698</v>
      </c>
    </row>
    <row r="140" s="57" customFormat="1" ht="49" customHeight="1" spans="1:28">
      <c r="A140" s="70">
        <v>135</v>
      </c>
      <c r="B140" s="70" t="s">
        <v>678</v>
      </c>
      <c r="C140" s="16" t="s">
        <v>49</v>
      </c>
      <c r="D140" s="16" t="s">
        <v>50</v>
      </c>
      <c r="E140" s="16" t="s">
        <v>80</v>
      </c>
      <c r="F140" s="16" t="s">
        <v>38</v>
      </c>
      <c r="G140" s="16" t="s">
        <v>699</v>
      </c>
      <c r="H140" s="16" t="s">
        <v>402</v>
      </c>
      <c r="I140" s="16" t="s">
        <v>700</v>
      </c>
      <c r="J140" s="16" t="s">
        <v>54</v>
      </c>
      <c r="K140" s="16">
        <v>9.5</v>
      </c>
      <c r="L140" s="16">
        <v>9.3</v>
      </c>
      <c r="M140" s="16" t="s">
        <v>404</v>
      </c>
      <c r="N140" s="16" t="s">
        <v>701</v>
      </c>
      <c r="O140" s="16">
        <v>1</v>
      </c>
      <c r="P140" s="16" t="s">
        <v>80</v>
      </c>
      <c r="Q140" s="16" t="s">
        <v>45</v>
      </c>
      <c r="R140" s="16">
        <v>35</v>
      </c>
      <c r="S140" s="16">
        <v>140</v>
      </c>
      <c r="T140" s="16">
        <v>9</v>
      </c>
      <c r="U140" s="16">
        <v>25</v>
      </c>
      <c r="V140" s="16">
        <v>1</v>
      </c>
      <c r="W140" s="16">
        <v>2</v>
      </c>
      <c r="X140" s="16">
        <v>0.99</v>
      </c>
      <c r="Y140" s="16" t="s">
        <v>75</v>
      </c>
      <c r="Z140" s="16" t="s">
        <v>702</v>
      </c>
      <c r="AA140" s="81">
        <v>45869</v>
      </c>
      <c r="AB140" s="72" t="s">
        <v>703</v>
      </c>
    </row>
    <row r="141" s="57" customFormat="1" ht="49" customHeight="1" spans="1:28">
      <c r="A141" s="70">
        <v>136</v>
      </c>
      <c r="B141" s="70" t="s">
        <v>678</v>
      </c>
      <c r="C141" s="16" t="s">
        <v>35</v>
      </c>
      <c r="D141" s="16" t="s">
        <v>106</v>
      </c>
      <c r="E141" s="16" t="s">
        <v>107</v>
      </c>
      <c r="F141" s="16" t="s">
        <v>38</v>
      </c>
      <c r="G141" s="46" t="s">
        <v>108</v>
      </c>
      <c r="H141" s="16" t="s">
        <v>193</v>
      </c>
      <c r="I141" s="16" t="s">
        <v>201</v>
      </c>
      <c r="J141" s="16" t="s">
        <v>704</v>
      </c>
      <c r="K141" s="16">
        <v>11</v>
      </c>
      <c r="L141" s="16">
        <v>11</v>
      </c>
      <c r="M141" s="16" t="s">
        <v>195</v>
      </c>
      <c r="N141" s="16" t="s">
        <v>705</v>
      </c>
      <c r="O141" s="16">
        <v>100</v>
      </c>
      <c r="P141" s="16" t="s">
        <v>111</v>
      </c>
      <c r="Q141" s="16" t="s">
        <v>45</v>
      </c>
      <c r="R141" s="16">
        <v>185</v>
      </c>
      <c r="S141" s="16">
        <v>684</v>
      </c>
      <c r="T141" s="16">
        <v>5</v>
      </c>
      <c r="U141" s="16">
        <v>13</v>
      </c>
      <c r="V141" s="16">
        <v>1</v>
      </c>
      <c r="W141" s="16">
        <v>2</v>
      </c>
      <c r="X141" s="16">
        <v>0.99</v>
      </c>
      <c r="Y141" s="71" t="s">
        <v>305</v>
      </c>
      <c r="Z141" s="16" t="s">
        <v>706</v>
      </c>
      <c r="AA141" s="72" t="s">
        <v>353</v>
      </c>
      <c r="AB141" s="72" t="s">
        <v>707</v>
      </c>
    </row>
    <row r="142" s="57" customFormat="1" ht="49" customHeight="1" spans="1:28">
      <c r="A142" s="70">
        <v>137</v>
      </c>
      <c r="B142" s="70" t="s">
        <v>678</v>
      </c>
      <c r="C142" s="16" t="s">
        <v>35</v>
      </c>
      <c r="D142" s="16" t="s">
        <v>36</v>
      </c>
      <c r="E142" s="16" t="s">
        <v>90</v>
      </c>
      <c r="F142" s="16" t="s">
        <v>38</v>
      </c>
      <c r="G142" s="16" t="s">
        <v>91</v>
      </c>
      <c r="H142" s="16" t="s">
        <v>193</v>
      </c>
      <c r="I142" s="16" t="s">
        <v>708</v>
      </c>
      <c r="J142" s="16" t="s">
        <v>709</v>
      </c>
      <c r="K142" s="16">
        <v>10</v>
      </c>
      <c r="L142" s="16">
        <v>9.8</v>
      </c>
      <c r="M142" s="16" t="s">
        <v>195</v>
      </c>
      <c r="N142" s="16" t="s">
        <v>710</v>
      </c>
      <c r="O142" s="16">
        <v>260</v>
      </c>
      <c r="P142" s="16" t="s">
        <v>44</v>
      </c>
      <c r="Q142" s="16" t="s">
        <v>45</v>
      </c>
      <c r="R142" s="16">
        <v>78</v>
      </c>
      <c r="S142" s="16">
        <v>309</v>
      </c>
      <c r="T142" s="16">
        <v>5</v>
      </c>
      <c r="U142" s="16">
        <v>19</v>
      </c>
      <c r="V142" s="16">
        <v>0</v>
      </c>
      <c r="W142" s="16">
        <v>0</v>
      </c>
      <c r="X142" s="46">
        <v>0.99</v>
      </c>
      <c r="Y142" s="71" t="s">
        <v>83</v>
      </c>
      <c r="Z142" s="16" t="s">
        <v>711</v>
      </c>
      <c r="AA142" s="72" t="s">
        <v>198</v>
      </c>
      <c r="AB142" s="72" t="s">
        <v>712</v>
      </c>
    </row>
    <row r="143" s="57" customFormat="1" ht="49" customHeight="1" spans="1:28">
      <c r="A143" s="70">
        <v>138</v>
      </c>
      <c r="B143" s="70" t="s">
        <v>678</v>
      </c>
      <c r="C143" s="16" t="s">
        <v>49</v>
      </c>
      <c r="D143" s="16" t="s">
        <v>190</v>
      </c>
      <c r="E143" s="16" t="s">
        <v>713</v>
      </c>
      <c r="F143" s="16" t="s">
        <v>38</v>
      </c>
      <c r="G143" s="16" t="s">
        <v>714</v>
      </c>
      <c r="H143" s="16" t="s">
        <v>193</v>
      </c>
      <c r="I143" s="16" t="s">
        <v>516</v>
      </c>
      <c r="J143" s="16" t="s">
        <v>715</v>
      </c>
      <c r="K143" s="16">
        <v>25</v>
      </c>
      <c r="L143" s="16">
        <v>20</v>
      </c>
      <c r="M143" s="16" t="s">
        <v>195</v>
      </c>
      <c r="N143" s="16" t="s">
        <v>716</v>
      </c>
      <c r="O143" s="16">
        <v>1</v>
      </c>
      <c r="P143" s="16" t="s">
        <v>80</v>
      </c>
      <c r="Q143" s="16" t="s">
        <v>45</v>
      </c>
      <c r="R143" s="16">
        <v>406</v>
      </c>
      <c r="S143" s="16">
        <v>1569</v>
      </c>
      <c r="T143" s="16">
        <v>21</v>
      </c>
      <c r="U143" s="16">
        <v>57</v>
      </c>
      <c r="V143" s="16">
        <v>1</v>
      </c>
      <c r="W143" s="16">
        <v>4</v>
      </c>
      <c r="X143" s="16">
        <v>0.99</v>
      </c>
      <c r="Y143" s="71" t="s">
        <v>717</v>
      </c>
      <c r="Z143" s="16" t="s">
        <v>718</v>
      </c>
      <c r="AA143" s="72" t="s">
        <v>719</v>
      </c>
      <c r="AB143" s="72" t="s">
        <v>720</v>
      </c>
    </row>
    <row r="144" s="57" customFormat="1" ht="63" customHeight="1" spans="1:28">
      <c r="A144" s="70">
        <v>139</v>
      </c>
      <c r="B144" s="70" t="s">
        <v>678</v>
      </c>
      <c r="C144" s="16" t="s">
        <v>49</v>
      </c>
      <c r="D144" s="16" t="s">
        <v>50</v>
      </c>
      <c r="E144" s="16" t="s">
        <v>61</v>
      </c>
      <c r="F144" s="16" t="s">
        <v>38</v>
      </c>
      <c r="G144" s="16" t="s">
        <v>62</v>
      </c>
      <c r="H144" s="16" t="s">
        <v>221</v>
      </c>
      <c r="I144" s="77" t="s">
        <v>721</v>
      </c>
      <c r="J144" s="16" t="s">
        <v>722</v>
      </c>
      <c r="K144" s="16">
        <v>33</v>
      </c>
      <c r="L144" s="16">
        <v>33</v>
      </c>
      <c r="M144" s="16" t="s">
        <v>223</v>
      </c>
      <c r="N144" s="16" t="s">
        <v>526</v>
      </c>
      <c r="O144" s="16">
        <v>100</v>
      </c>
      <c r="P144" s="16" t="s">
        <v>527</v>
      </c>
      <c r="Q144" s="16" t="s">
        <v>45</v>
      </c>
      <c r="R144" s="16">
        <v>362</v>
      </c>
      <c r="S144" s="16">
        <v>1791</v>
      </c>
      <c r="T144" s="16">
        <v>13</v>
      </c>
      <c r="U144" s="16">
        <v>40</v>
      </c>
      <c r="V144" s="16">
        <v>3</v>
      </c>
      <c r="W144" s="16">
        <v>9</v>
      </c>
      <c r="X144" s="16">
        <v>0.99</v>
      </c>
      <c r="Y144" s="16" t="s">
        <v>528</v>
      </c>
      <c r="Z144" s="16" t="s">
        <v>723</v>
      </c>
      <c r="AA144" s="46" t="s">
        <v>226</v>
      </c>
      <c r="AB144" s="72" t="s">
        <v>220</v>
      </c>
    </row>
    <row r="145" s="57" customFormat="1" ht="83" customHeight="1" spans="1:28">
      <c r="A145" s="70">
        <v>140</v>
      </c>
      <c r="B145" s="70" t="s">
        <v>678</v>
      </c>
      <c r="C145" s="16" t="s">
        <v>49</v>
      </c>
      <c r="D145" s="16" t="s">
        <v>50</v>
      </c>
      <c r="E145" s="16" t="s">
        <v>51</v>
      </c>
      <c r="F145" s="16" t="s">
        <v>38</v>
      </c>
      <c r="G145" s="16" t="s">
        <v>52</v>
      </c>
      <c r="H145" s="16" t="s">
        <v>235</v>
      </c>
      <c r="I145" s="16" t="s">
        <v>724</v>
      </c>
      <c r="J145" s="16">
        <v>8</v>
      </c>
      <c r="K145" s="16">
        <v>24.5</v>
      </c>
      <c r="L145" s="16">
        <v>23.5</v>
      </c>
      <c r="M145" s="16" t="s">
        <v>237</v>
      </c>
      <c r="N145" s="16" t="s">
        <v>725</v>
      </c>
      <c r="O145" s="16" t="s">
        <v>726</v>
      </c>
      <c r="P145" s="16" t="s">
        <v>56</v>
      </c>
      <c r="Q145" s="16" t="s">
        <v>45</v>
      </c>
      <c r="R145" s="16">
        <v>256</v>
      </c>
      <c r="S145" s="16">
        <v>1025</v>
      </c>
      <c r="T145" s="16">
        <v>7</v>
      </c>
      <c r="U145" s="16">
        <v>19</v>
      </c>
      <c r="V145" s="16">
        <v>1</v>
      </c>
      <c r="W145" s="16">
        <v>3</v>
      </c>
      <c r="X145" s="16">
        <v>0.99</v>
      </c>
      <c r="Y145" s="16" t="s">
        <v>75</v>
      </c>
      <c r="Z145" s="16" t="s">
        <v>727</v>
      </c>
      <c r="AA145" s="72">
        <v>9.1</v>
      </c>
      <c r="AB145" s="76" t="s">
        <v>81</v>
      </c>
    </row>
    <row r="146" s="57" customFormat="1" ht="49" customHeight="1" spans="1:28">
      <c r="A146" s="70">
        <v>141</v>
      </c>
      <c r="B146" s="70" t="s">
        <v>678</v>
      </c>
      <c r="C146" s="16" t="s">
        <v>49</v>
      </c>
      <c r="D146" s="16" t="s">
        <v>50</v>
      </c>
      <c r="E146" s="16" t="s">
        <v>253</v>
      </c>
      <c r="F146" s="16" t="s">
        <v>38</v>
      </c>
      <c r="G146" s="16" t="s">
        <v>728</v>
      </c>
      <c r="H146" s="16" t="s">
        <v>235</v>
      </c>
      <c r="I146" s="16" t="s">
        <v>255</v>
      </c>
      <c r="J146" s="16">
        <v>2</v>
      </c>
      <c r="K146" s="16">
        <v>45</v>
      </c>
      <c r="L146" s="16">
        <v>40</v>
      </c>
      <c r="M146" s="16" t="s">
        <v>237</v>
      </c>
      <c r="N146" s="16" t="s">
        <v>729</v>
      </c>
      <c r="O146" s="16">
        <v>5</v>
      </c>
      <c r="P146" s="16" t="s">
        <v>730</v>
      </c>
      <c r="Q146" s="16" t="s">
        <v>45</v>
      </c>
      <c r="R146" s="16">
        <v>462</v>
      </c>
      <c r="S146" s="16">
        <v>1813</v>
      </c>
      <c r="T146" s="16">
        <v>51</v>
      </c>
      <c r="U146" s="16">
        <v>182</v>
      </c>
      <c r="V146" s="16">
        <v>2</v>
      </c>
      <c r="W146" s="16">
        <v>7</v>
      </c>
      <c r="X146" s="16">
        <v>0.98</v>
      </c>
      <c r="Y146" s="16" t="s">
        <v>75</v>
      </c>
      <c r="Z146" s="16" t="s">
        <v>258</v>
      </c>
      <c r="AA146" s="72">
        <v>5.15</v>
      </c>
      <c r="AB146" s="76" t="s">
        <v>259</v>
      </c>
    </row>
    <row r="147" s="57" customFormat="1" ht="49" customHeight="1" spans="1:28">
      <c r="A147" s="70">
        <v>142</v>
      </c>
      <c r="B147" s="70" t="s">
        <v>678</v>
      </c>
      <c r="C147" s="16" t="s">
        <v>49</v>
      </c>
      <c r="D147" s="16" t="s">
        <v>106</v>
      </c>
      <c r="E147" s="16" t="s">
        <v>107</v>
      </c>
      <c r="F147" s="16" t="s">
        <v>38</v>
      </c>
      <c r="G147" s="16" t="s">
        <v>731</v>
      </c>
      <c r="H147" s="16" t="s">
        <v>235</v>
      </c>
      <c r="I147" s="16" t="s">
        <v>255</v>
      </c>
      <c r="J147" s="16">
        <v>2</v>
      </c>
      <c r="K147" s="16">
        <v>35</v>
      </c>
      <c r="L147" s="16">
        <v>28</v>
      </c>
      <c r="M147" s="16" t="s">
        <v>237</v>
      </c>
      <c r="N147" s="16" t="s">
        <v>732</v>
      </c>
      <c r="O147" s="16">
        <v>1</v>
      </c>
      <c r="P147" s="16" t="s">
        <v>257</v>
      </c>
      <c r="Q147" s="16" t="s">
        <v>45</v>
      </c>
      <c r="R147" s="16">
        <v>462</v>
      </c>
      <c r="S147" s="16">
        <v>1813</v>
      </c>
      <c r="T147" s="16">
        <v>51</v>
      </c>
      <c r="U147" s="16">
        <v>182</v>
      </c>
      <c r="V147" s="16">
        <v>2</v>
      </c>
      <c r="W147" s="16">
        <v>7</v>
      </c>
      <c r="X147" s="16">
        <v>0.98</v>
      </c>
      <c r="Y147" s="16" t="s">
        <v>75</v>
      </c>
      <c r="Z147" s="16" t="s">
        <v>258</v>
      </c>
      <c r="AA147" s="72">
        <v>5.15</v>
      </c>
      <c r="AB147" s="76" t="s">
        <v>259</v>
      </c>
    </row>
    <row r="148" s="57" customFormat="1" ht="49" customHeight="1" spans="1:28">
      <c r="A148" s="70">
        <v>143</v>
      </c>
      <c r="B148" s="70" t="s">
        <v>678</v>
      </c>
      <c r="C148" s="16" t="s">
        <v>49</v>
      </c>
      <c r="D148" s="16" t="s">
        <v>454</v>
      </c>
      <c r="E148" s="16" t="s">
        <v>51</v>
      </c>
      <c r="F148" s="16" t="s">
        <v>38</v>
      </c>
      <c r="G148" s="16" t="s">
        <v>420</v>
      </c>
      <c r="H148" s="16" t="s">
        <v>235</v>
      </c>
      <c r="I148" s="16" t="s">
        <v>236</v>
      </c>
      <c r="J148" s="16">
        <v>3</v>
      </c>
      <c r="K148" s="16">
        <v>9</v>
      </c>
      <c r="L148" s="16">
        <v>9</v>
      </c>
      <c r="M148" s="16" t="s">
        <v>237</v>
      </c>
      <c r="N148" s="16" t="s">
        <v>733</v>
      </c>
      <c r="O148" s="16">
        <v>1</v>
      </c>
      <c r="P148" s="16" t="s">
        <v>80</v>
      </c>
      <c r="Q148" s="16" t="s">
        <v>45</v>
      </c>
      <c r="R148" s="16">
        <v>368</v>
      </c>
      <c r="S148" s="16">
        <v>1670</v>
      </c>
      <c r="T148" s="16">
        <v>17</v>
      </c>
      <c r="U148" s="16">
        <v>51</v>
      </c>
      <c r="V148" s="16">
        <v>4</v>
      </c>
      <c r="W148" s="16">
        <v>8</v>
      </c>
      <c r="X148" s="16">
        <v>0.99</v>
      </c>
      <c r="Y148" s="16" t="s">
        <v>75</v>
      </c>
      <c r="Z148" s="16" t="s">
        <v>734</v>
      </c>
      <c r="AA148" s="76">
        <v>7.3</v>
      </c>
      <c r="AB148" s="76" t="s">
        <v>735</v>
      </c>
    </row>
    <row r="149" s="57" customFormat="1" ht="49" customHeight="1" spans="1:28">
      <c r="A149" s="70">
        <v>144</v>
      </c>
      <c r="B149" s="70" t="s">
        <v>678</v>
      </c>
      <c r="C149" s="16" t="s">
        <v>35</v>
      </c>
      <c r="D149" s="16" t="s">
        <v>106</v>
      </c>
      <c r="E149" s="16" t="s">
        <v>107</v>
      </c>
      <c r="F149" s="16" t="s">
        <v>38</v>
      </c>
      <c r="G149" s="46" t="s">
        <v>108</v>
      </c>
      <c r="H149" s="16" t="s">
        <v>235</v>
      </c>
      <c r="I149" s="16" t="s">
        <v>736</v>
      </c>
      <c r="J149" s="16" t="s">
        <v>737</v>
      </c>
      <c r="K149" s="16">
        <v>6</v>
      </c>
      <c r="L149" s="16">
        <v>6</v>
      </c>
      <c r="M149" s="16" t="s">
        <v>237</v>
      </c>
      <c r="N149" s="16" t="s">
        <v>738</v>
      </c>
      <c r="O149" s="16">
        <v>43</v>
      </c>
      <c r="P149" s="16" t="s">
        <v>80</v>
      </c>
      <c r="Q149" s="16" t="s">
        <v>45</v>
      </c>
      <c r="R149" s="16">
        <v>257</v>
      </c>
      <c r="S149" s="16">
        <v>1182</v>
      </c>
      <c r="T149" s="16">
        <v>10</v>
      </c>
      <c r="U149" s="16">
        <v>36</v>
      </c>
      <c r="V149" s="16">
        <v>1</v>
      </c>
      <c r="W149" s="16">
        <v>4</v>
      </c>
      <c r="X149" s="16">
        <v>0.99</v>
      </c>
      <c r="Y149" s="16" t="s">
        <v>83</v>
      </c>
      <c r="Z149" s="16" t="s">
        <v>739</v>
      </c>
      <c r="AA149" s="72">
        <v>11.28</v>
      </c>
      <c r="AB149" s="76" t="s">
        <v>740</v>
      </c>
    </row>
    <row r="150" s="57" customFormat="1" ht="49" customHeight="1" spans="1:28">
      <c r="A150" s="70">
        <v>145</v>
      </c>
      <c r="B150" s="70" t="s">
        <v>678</v>
      </c>
      <c r="C150" s="16" t="s">
        <v>35</v>
      </c>
      <c r="D150" s="16" t="s">
        <v>36</v>
      </c>
      <c r="E150" s="16" t="s">
        <v>80</v>
      </c>
      <c r="F150" s="16" t="s">
        <v>38</v>
      </c>
      <c r="G150" s="16" t="s">
        <v>97</v>
      </c>
      <c r="H150" s="16" t="s">
        <v>235</v>
      </c>
      <c r="I150" s="16" t="s">
        <v>741</v>
      </c>
      <c r="J150" s="16">
        <v>6</v>
      </c>
      <c r="K150" s="16">
        <v>6</v>
      </c>
      <c r="L150" s="16">
        <v>6.5</v>
      </c>
      <c r="M150" s="16" t="s">
        <v>237</v>
      </c>
      <c r="N150" s="16" t="s">
        <v>742</v>
      </c>
      <c r="O150" s="16">
        <v>70</v>
      </c>
      <c r="P150" s="16" t="s">
        <v>94</v>
      </c>
      <c r="Q150" s="16" t="s">
        <v>45</v>
      </c>
      <c r="R150" s="16">
        <v>20</v>
      </c>
      <c r="S150" s="16">
        <v>93</v>
      </c>
      <c r="T150" s="16">
        <v>6</v>
      </c>
      <c r="U150" s="16">
        <v>22</v>
      </c>
      <c r="V150" s="16">
        <v>1</v>
      </c>
      <c r="W150" s="16">
        <v>4</v>
      </c>
      <c r="X150" s="16">
        <v>0.98</v>
      </c>
      <c r="Y150" s="16" t="s">
        <v>83</v>
      </c>
      <c r="Z150" s="16" t="s">
        <v>743</v>
      </c>
      <c r="AA150" s="72">
        <v>11.28</v>
      </c>
      <c r="AB150" s="76" t="s">
        <v>744</v>
      </c>
    </row>
    <row r="151" s="57" customFormat="1" ht="49" customHeight="1" spans="1:28">
      <c r="A151" s="70">
        <v>146</v>
      </c>
      <c r="B151" s="70" t="s">
        <v>678</v>
      </c>
      <c r="C151" s="16" t="s">
        <v>35</v>
      </c>
      <c r="D151" s="16" t="s">
        <v>136</v>
      </c>
      <c r="E151" s="16" t="s">
        <v>80</v>
      </c>
      <c r="F151" s="16" t="s">
        <v>38</v>
      </c>
      <c r="G151" s="16" t="s">
        <v>137</v>
      </c>
      <c r="H151" s="16" t="s">
        <v>277</v>
      </c>
      <c r="I151" s="77" t="s">
        <v>278</v>
      </c>
      <c r="J151" s="16">
        <v>8</v>
      </c>
      <c r="K151" s="16">
        <v>26</v>
      </c>
      <c r="L151" s="16">
        <v>17.5</v>
      </c>
      <c r="M151" s="16" t="s">
        <v>279</v>
      </c>
      <c r="N151" s="46" t="s">
        <v>745</v>
      </c>
      <c r="O151" s="46" t="s">
        <v>746</v>
      </c>
      <c r="P151" s="46" t="s">
        <v>747</v>
      </c>
      <c r="Q151" s="16" t="s">
        <v>45</v>
      </c>
      <c r="R151" s="16">
        <v>48</v>
      </c>
      <c r="S151" s="16">
        <v>192</v>
      </c>
      <c r="T151" s="16">
        <v>0</v>
      </c>
      <c r="U151" s="16">
        <v>0</v>
      </c>
      <c r="V151" s="16">
        <v>3</v>
      </c>
      <c r="W151" s="16">
        <v>11</v>
      </c>
      <c r="X151" s="16">
        <v>0.98</v>
      </c>
      <c r="Y151" s="16" t="s">
        <v>328</v>
      </c>
      <c r="Z151" s="16" t="s">
        <v>748</v>
      </c>
      <c r="AA151" s="78" t="s">
        <v>749</v>
      </c>
      <c r="AB151" s="75" t="s">
        <v>750</v>
      </c>
    </row>
    <row r="152" s="57" customFormat="1" ht="49" customHeight="1" spans="1:28">
      <c r="A152" s="70">
        <v>147</v>
      </c>
      <c r="B152" s="70" t="s">
        <v>678</v>
      </c>
      <c r="C152" s="16" t="s">
        <v>49</v>
      </c>
      <c r="D152" s="16" t="s">
        <v>50</v>
      </c>
      <c r="E152" s="16" t="s">
        <v>61</v>
      </c>
      <c r="F152" s="16" t="s">
        <v>38</v>
      </c>
      <c r="G152" s="16" t="s">
        <v>62</v>
      </c>
      <c r="H152" s="16" t="s">
        <v>277</v>
      </c>
      <c r="I152" s="77" t="s">
        <v>321</v>
      </c>
      <c r="J152" s="16" t="s">
        <v>181</v>
      </c>
      <c r="K152" s="16">
        <v>33</v>
      </c>
      <c r="L152" s="16">
        <v>33</v>
      </c>
      <c r="M152" s="16" t="s">
        <v>279</v>
      </c>
      <c r="N152" s="16" t="s">
        <v>751</v>
      </c>
      <c r="O152" s="16">
        <v>450</v>
      </c>
      <c r="P152" s="16" t="s">
        <v>116</v>
      </c>
      <c r="Q152" s="16" t="s">
        <v>45</v>
      </c>
      <c r="R152" s="16">
        <v>405</v>
      </c>
      <c r="S152" s="16">
        <v>1734</v>
      </c>
      <c r="T152" s="16">
        <v>20</v>
      </c>
      <c r="U152" s="16">
        <v>65</v>
      </c>
      <c r="V152" s="16">
        <v>2</v>
      </c>
      <c r="W152" s="16">
        <v>7</v>
      </c>
      <c r="X152" s="16">
        <v>0.99</v>
      </c>
      <c r="Y152" s="16" t="s">
        <v>75</v>
      </c>
      <c r="Z152" s="16" t="s">
        <v>752</v>
      </c>
      <c r="AA152" s="78" t="s">
        <v>749</v>
      </c>
      <c r="AB152" s="75" t="s">
        <v>753</v>
      </c>
    </row>
    <row r="153" s="57" customFormat="1" ht="49" customHeight="1" spans="1:28">
      <c r="A153" s="70">
        <v>148</v>
      </c>
      <c r="B153" s="70" t="s">
        <v>678</v>
      </c>
      <c r="C153" s="16" t="s">
        <v>35</v>
      </c>
      <c r="D153" s="16" t="s">
        <v>136</v>
      </c>
      <c r="E153" s="16" t="s">
        <v>80</v>
      </c>
      <c r="F153" s="16" t="s">
        <v>38</v>
      </c>
      <c r="G153" s="16" t="s">
        <v>137</v>
      </c>
      <c r="H153" s="16" t="s">
        <v>277</v>
      </c>
      <c r="I153" s="77" t="s">
        <v>754</v>
      </c>
      <c r="J153" s="16" t="s">
        <v>755</v>
      </c>
      <c r="K153" s="16">
        <v>10</v>
      </c>
      <c r="L153" s="16">
        <v>8.5</v>
      </c>
      <c r="M153" s="16" t="s">
        <v>279</v>
      </c>
      <c r="N153" s="16" t="s">
        <v>756</v>
      </c>
      <c r="O153" s="16" t="s">
        <v>79</v>
      </c>
      <c r="P153" s="16" t="s">
        <v>757</v>
      </c>
      <c r="Q153" s="16" t="s">
        <v>45</v>
      </c>
      <c r="R153" s="16">
        <v>372</v>
      </c>
      <c r="S153" s="16">
        <v>1710</v>
      </c>
      <c r="T153" s="16">
        <v>17</v>
      </c>
      <c r="U153" s="16">
        <v>54</v>
      </c>
      <c r="V153" s="16">
        <v>1</v>
      </c>
      <c r="W153" s="16">
        <v>5</v>
      </c>
      <c r="X153" s="16">
        <v>0.99</v>
      </c>
      <c r="Y153" s="16" t="s">
        <v>758</v>
      </c>
      <c r="Z153" s="16" t="s">
        <v>759</v>
      </c>
      <c r="AA153" s="78" t="s">
        <v>290</v>
      </c>
      <c r="AB153" s="75" t="s">
        <v>325</v>
      </c>
    </row>
    <row r="154" s="57" customFormat="1" ht="49" customHeight="1" spans="1:28">
      <c r="A154" s="70">
        <v>149</v>
      </c>
      <c r="B154" s="70" t="s">
        <v>678</v>
      </c>
      <c r="C154" s="16" t="s">
        <v>35</v>
      </c>
      <c r="D154" s="16" t="s">
        <v>136</v>
      </c>
      <c r="E154" s="16" t="s">
        <v>80</v>
      </c>
      <c r="F154" s="16" t="s">
        <v>38</v>
      </c>
      <c r="G154" s="16" t="s">
        <v>137</v>
      </c>
      <c r="H154" s="16" t="s">
        <v>331</v>
      </c>
      <c r="I154" s="77" t="s">
        <v>579</v>
      </c>
      <c r="J154" s="16">
        <v>3.11</v>
      </c>
      <c r="K154" s="16">
        <v>8</v>
      </c>
      <c r="L154" s="16">
        <v>7</v>
      </c>
      <c r="M154" s="16" t="s">
        <v>334</v>
      </c>
      <c r="N154" s="16" t="s">
        <v>760</v>
      </c>
      <c r="O154" s="16">
        <v>1</v>
      </c>
      <c r="P154" s="16" t="s">
        <v>80</v>
      </c>
      <c r="Q154" s="16" t="s">
        <v>45</v>
      </c>
      <c r="R154" s="16">
        <v>65</v>
      </c>
      <c r="S154" s="16">
        <v>175</v>
      </c>
      <c r="T154" s="16">
        <v>20</v>
      </c>
      <c r="U154" s="16">
        <v>59</v>
      </c>
      <c r="V154" s="16">
        <v>1</v>
      </c>
      <c r="W154" s="16">
        <v>1</v>
      </c>
      <c r="X154" s="16">
        <v>0.99</v>
      </c>
      <c r="Y154" s="16" t="s">
        <v>83</v>
      </c>
      <c r="Z154" s="16" t="s">
        <v>761</v>
      </c>
      <c r="AA154" s="72" t="s">
        <v>762</v>
      </c>
      <c r="AB154" s="72" t="s">
        <v>584</v>
      </c>
    </row>
    <row r="155" s="57" customFormat="1" ht="49" customHeight="1" spans="1:28">
      <c r="A155" s="70">
        <v>150</v>
      </c>
      <c r="B155" s="70" t="s">
        <v>678</v>
      </c>
      <c r="C155" s="16" t="s">
        <v>49</v>
      </c>
      <c r="D155" s="16" t="s">
        <v>454</v>
      </c>
      <c r="E155" s="16" t="s">
        <v>454</v>
      </c>
      <c r="F155" s="16" t="s">
        <v>38</v>
      </c>
      <c r="G155" s="16" t="s">
        <v>595</v>
      </c>
      <c r="H155" s="16" t="s">
        <v>331</v>
      </c>
      <c r="I155" s="77" t="s">
        <v>596</v>
      </c>
      <c r="J155" s="16" t="s">
        <v>181</v>
      </c>
      <c r="K155" s="16">
        <v>18</v>
      </c>
      <c r="L155" s="16">
        <v>9</v>
      </c>
      <c r="M155" s="16" t="s">
        <v>334</v>
      </c>
      <c r="N155" s="16" t="s">
        <v>763</v>
      </c>
      <c r="O155" s="16">
        <v>1</v>
      </c>
      <c r="P155" s="16" t="s">
        <v>80</v>
      </c>
      <c r="Q155" s="16" t="s">
        <v>45</v>
      </c>
      <c r="R155" s="16">
        <v>577</v>
      </c>
      <c r="S155" s="16">
        <v>2466</v>
      </c>
      <c r="T155" s="16">
        <v>34</v>
      </c>
      <c r="U155" s="16">
        <v>99</v>
      </c>
      <c r="V155" s="16">
        <v>1</v>
      </c>
      <c r="W155" s="16">
        <v>4</v>
      </c>
      <c r="X155" s="16">
        <v>0.99</v>
      </c>
      <c r="Y155" s="16" t="s">
        <v>75</v>
      </c>
      <c r="Z155" s="16" t="s">
        <v>598</v>
      </c>
      <c r="AA155" s="72" t="s">
        <v>198</v>
      </c>
      <c r="AB155" s="72" t="s">
        <v>81</v>
      </c>
    </row>
    <row r="156" s="57" customFormat="1" ht="49" customHeight="1" spans="1:28">
      <c r="A156" s="70">
        <v>151</v>
      </c>
      <c r="B156" s="70" t="s">
        <v>678</v>
      </c>
      <c r="C156" s="16" t="s">
        <v>35</v>
      </c>
      <c r="D156" s="16" t="s">
        <v>136</v>
      </c>
      <c r="E156" s="16" t="s">
        <v>80</v>
      </c>
      <c r="F156" s="16" t="s">
        <v>38</v>
      </c>
      <c r="G156" s="16" t="s">
        <v>137</v>
      </c>
      <c r="H156" s="16" t="s">
        <v>339</v>
      </c>
      <c r="I156" s="16" t="s">
        <v>764</v>
      </c>
      <c r="J156" s="16">
        <v>4</v>
      </c>
      <c r="K156" s="16">
        <v>14.2</v>
      </c>
      <c r="L156" s="16">
        <v>13.5</v>
      </c>
      <c r="M156" s="16" t="s">
        <v>765</v>
      </c>
      <c r="N156" s="16" t="s">
        <v>766</v>
      </c>
      <c r="O156" s="16">
        <v>1</v>
      </c>
      <c r="P156" s="16" t="s">
        <v>80</v>
      </c>
      <c r="Q156" s="16" t="s">
        <v>45</v>
      </c>
      <c r="R156" s="16">
        <v>29</v>
      </c>
      <c r="S156" s="16">
        <v>117</v>
      </c>
      <c r="T156" s="16">
        <v>4</v>
      </c>
      <c r="U156" s="16">
        <v>18</v>
      </c>
      <c r="V156" s="16">
        <v>0</v>
      </c>
      <c r="W156" s="16">
        <v>0</v>
      </c>
      <c r="X156" s="16">
        <v>0.99</v>
      </c>
      <c r="Y156" s="16" t="s">
        <v>767</v>
      </c>
      <c r="Z156" s="16" t="s">
        <v>768</v>
      </c>
      <c r="AA156" s="72" t="s">
        <v>769</v>
      </c>
      <c r="AB156" s="72" t="s">
        <v>770</v>
      </c>
    </row>
    <row r="157" s="57" customFormat="1" ht="51" customHeight="1" spans="1:28">
      <c r="A157" s="70">
        <v>152</v>
      </c>
      <c r="B157" s="70" t="s">
        <v>771</v>
      </c>
      <c r="C157" s="16" t="s">
        <v>35</v>
      </c>
      <c r="D157" s="16" t="s">
        <v>36</v>
      </c>
      <c r="E157" s="16" t="s">
        <v>80</v>
      </c>
      <c r="F157" s="16" t="s">
        <v>38</v>
      </c>
      <c r="G157" s="16" t="s">
        <v>772</v>
      </c>
      <c r="H157" s="16" t="s">
        <v>39</v>
      </c>
      <c r="I157" s="16" t="s">
        <v>457</v>
      </c>
      <c r="J157" s="16">
        <v>4</v>
      </c>
      <c r="K157" s="16">
        <v>9</v>
      </c>
      <c r="L157" s="16">
        <v>9</v>
      </c>
      <c r="M157" s="16" t="s">
        <v>42</v>
      </c>
      <c r="N157" s="16" t="s">
        <v>773</v>
      </c>
      <c r="O157" s="16">
        <v>1</v>
      </c>
      <c r="P157" s="16" t="s">
        <v>152</v>
      </c>
      <c r="Q157" s="16" t="s">
        <v>45</v>
      </c>
      <c r="R157" s="16">
        <v>276</v>
      </c>
      <c r="S157" s="16">
        <v>1067</v>
      </c>
      <c r="T157" s="16">
        <v>12</v>
      </c>
      <c r="U157" s="16">
        <v>44</v>
      </c>
      <c r="V157" s="16">
        <v>5</v>
      </c>
      <c r="W157" s="16">
        <v>25</v>
      </c>
      <c r="X157" s="16">
        <v>0.99</v>
      </c>
      <c r="Y157" s="16" t="s">
        <v>75</v>
      </c>
      <c r="Z157" s="71" t="s">
        <v>681</v>
      </c>
      <c r="AA157" s="72" t="s">
        <v>682</v>
      </c>
      <c r="AB157" s="72" t="s">
        <v>683</v>
      </c>
    </row>
    <row r="158" s="57" customFormat="1" ht="51" customHeight="1" spans="1:28">
      <c r="A158" s="70">
        <v>153</v>
      </c>
      <c r="B158" s="70" t="s">
        <v>771</v>
      </c>
      <c r="C158" s="16" t="s">
        <v>49</v>
      </c>
      <c r="D158" s="16" t="s">
        <v>454</v>
      </c>
      <c r="E158" s="16" t="s">
        <v>454</v>
      </c>
      <c r="F158" s="16" t="s">
        <v>38</v>
      </c>
      <c r="G158" s="16" t="s">
        <v>62</v>
      </c>
      <c r="H158" s="46" t="s">
        <v>154</v>
      </c>
      <c r="I158" s="46" t="s">
        <v>494</v>
      </c>
      <c r="J158" s="16" t="s">
        <v>54</v>
      </c>
      <c r="K158" s="16">
        <v>9</v>
      </c>
      <c r="L158" s="16">
        <v>9</v>
      </c>
      <c r="M158" s="16" t="s">
        <v>156</v>
      </c>
      <c r="N158" s="16" t="s">
        <v>688</v>
      </c>
      <c r="O158" s="16">
        <v>27.5</v>
      </c>
      <c r="P158" s="16" t="s">
        <v>499</v>
      </c>
      <c r="Q158" s="16" t="s">
        <v>45</v>
      </c>
      <c r="R158" s="16">
        <v>792</v>
      </c>
      <c r="S158" s="16">
        <v>3113</v>
      </c>
      <c r="T158" s="16">
        <v>30</v>
      </c>
      <c r="U158" s="16">
        <v>98</v>
      </c>
      <c r="V158" s="16">
        <v>4</v>
      </c>
      <c r="W158" s="16">
        <v>12</v>
      </c>
      <c r="X158" s="16">
        <v>0.99</v>
      </c>
      <c r="Y158" s="16" t="s">
        <v>75</v>
      </c>
      <c r="Z158" s="46" t="s">
        <v>500</v>
      </c>
      <c r="AA158" s="74">
        <v>45805</v>
      </c>
      <c r="AB158" s="75" t="s">
        <v>187</v>
      </c>
    </row>
    <row r="159" s="57" customFormat="1" ht="51" customHeight="1" spans="1:28">
      <c r="A159" s="70">
        <v>154</v>
      </c>
      <c r="B159" s="70" t="s">
        <v>771</v>
      </c>
      <c r="C159" s="16" t="s">
        <v>49</v>
      </c>
      <c r="D159" s="16" t="s">
        <v>190</v>
      </c>
      <c r="E159" s="16" t="s">
        <v>191</v>
      </c>
      <c r="F159" s="16" t="s">
        <v>38</v>
      </c>
      <c r="G159" s="16" t="s">
        <v>774</v>
      </c>
      <c r="H159" s="16" t="s">
        <v>193</v>
      </c>
      <c r="I159" s="16" t="s">
        <v>194</v>
      </c>
      <c r="J159" s="16" t="s">
        <v>181</v>
      </c>
      <c r="K159" s="46">
        <v>22.35</v>
      </c>
      <c r="L159" s="46">
        <v>20.3</v>
      </c>
      <c r="M159" s="16" t="s">
        <v>195</v>
      </c>
      <c r="N159" s="46" t="s">
        <v>775</v>
      </c>
      <c r="O159" s="16">
        <v>1</v>
      </c>
      <c r="P159" s="16" t="s">
        <v>80</v>
      </c>
      <c r="Q159" s="16" t="s">
        <v>45</v>
      </c>
      <c r="R159" s="16">
        <v>66</v>
      </c>
      <c r="S159" s="16">
        <v>266</v>
      </c>
      <c r="T159" s="16">
        <v>5</v>
      </c>
      <c r="U159" s="16">
        <v>13</v>
      </c>
      <c r="V159" s="16">
        <v>0</v>
      </c>
      <c r="W159" s="16">
        <v>0</v>
      </c>
      <c r="X159" s="46">
        <v>0.99</v>
      </c>
      <c r="Y159" s="46" t="s">
        <v>75</v>
      </c>
      <c r="Z159" s="16" t="s">
        <v>776</v>
      </c>
      <c r="AA159" s="72" t="s">
        <v>353</v>
      </c>
      <c r="AB159" s="72" t="s">
        <v>698</v>
      </c>
    </row>
    <row r="160" s="57" customFormat="1" ht="51" customHeight="1" spans="1:28">
      <c r="A160" s="70">
        <v>155</v>
      </c>
      <c r="B160" s="70" t="s">
        <v>771</v>
      </c>
      <c r="C160" s="16" t="s">
        <v>49</v>
      </c>
      <c r="D160" s="16" t="s">
        <v>454</v>
      </c>
      <c r="E160" s="16" t="s">
        <v>51</v>
      </c>
      <c r="F160" s="16" t="s">
        <v>38</v>
      </c>
      <c r="G160" s="16" t="s">
        <v>420</v>
      </c>
      <c r="H160" s="16" t="s">
        <v>235</v>
      </c>
      <c r="I160" s="16" t="s">
        <v>236</v>
      </c>
      <c r="J160" s="16">
        <v>3</v>
      </c>
      <c r="K160" s="16">
        <v>9</v>
      </c>
      <c r="L160" s="16">
        <v>9</v>
      </c>
      <c r="M160" s="16" t="s">
        <v>237</v>
      </c>
      <c r="N160" s="16" t="s">
        <v>733</v>
      </c>
      <c r="O160" s="16">
        <v>1</v>
      </c>
      <c r="P160" s="16" t="s">
        <v>80</v>
      </c>
      <c r="Q160" s="16" t="s">
        <v>45</v>
      </c>
      <c r="R160" s="16">
        <v>368</v>
      </c>
      <c r="S160" s="16">
        <v>1670</v>
      </c>
      <c r="T160" s="16">
        <v>17</v>
      </c>
      <c r="U160" s="16">
        <v>51</v>
      </c>
      <c r="V160" s="16">
        <v>4</v>
      </c>
      <c r="W160" s="16">
        <v>8</v>
      </c>
      <c r="X160" s="16">
        <v>0.99</v>
      </c>
      <c r="Y160" s="16" t="s">
        <v>75</v>
      </c>
      <c r="Z160" s="16" t="s">
        <v>538</v>
      </c>
      <c r="AA160" s="76">
        <v>7.3</v>
      </c>
      <c r="AB160" s="76" t="s">
        <v>735</v>
      </c>
    </row>
    <row r="161" s="57" customFormat="1" ht="51" customHeight="1" spans="1:28">
      <c r="A161" s="70">
        <v>156</v>
      </c>
      <c r="B161" s="70" t="s">
        <v>771</v>
      </c>
      <c r="C161" s="16" t="s">
        <v>49</v>
      </c>
      <c r="D161" s="16" t="s">
        <v>454</v>
      </c>
      <c r="E161" s="16" t="s">
        <v>454</v>
      </c>
      <c r="F161" s="16" t="s">
        <v>38</v>
      </c>
      <c r="G161" s="16" t="s">
        <v>595</v>
      </c>
      <c r="H161" s="16" t="s">
        <v>331</v>
      </c>
      <c r="I161" s="77" t="s">
        <v>596</v>
      </c>
      <c r="J161" s="16" t="s">
        <v>181</v>
      </c>
      <c r="K161" s="16">
        <v>18</v>
      </c>
      <c r="L161" s="16">
        <v>9</v>
      </c>
      <c r="M161" s="16" t="s">
        <v>334</v>
      </c>
      <c r="N161" s="16" t="s">
        <v>763</v>
      </c>
      <c r="O161" s="16">
        <v>1</v>
      </c>
      <c r="P161" s="16" t="s">
        <v>80</v>
      </c>
      <c r="Q161" s="16" t="s">
        <v>45</v>
      </c>
      <c r="R161" s="16">
        <v>577</v>
      </c>
      <c r="S161" s="16">
        <v>2466</v>
      </c>
      <c r="T161" s="16">
        <v>34</v>
      </c>
      <c r="U161" s="16">
        <v>99</v>
      </c>
      <c r="V161" s="16">
        <v>1</v>
      </c>
      <c r="W161" s="16">
        <v>4</v>
      </c>
      <c r="X161" s="16">
        <v>0.99</v>
      </c>
      <c r="Y161" s="16" t="s">
        <v>75</v>
      </c>
      <c r="Z161" s="16" t="s">
        <v>598</v>
      </c>
      <c r="AA161" s="72" t="s">
        <v>198</v>
      </c>
      <c r="AB161" s="72" t="s">
        <v>81</v>
      </c>
    </row>
    <row r="162" s="57" customFormat="1" ht="51" customHeight="1" spans="1:28">
      <c r="A162" s="70">
        <v>157</v>
      </c>
      <c r="B162" s="70" t="s">
        <v>771</v>
      </c>
      <c r="C162" s="16" t="s">
        <v>35</v>
      </c>
      <c r="D162" s="16" t="s">
        <v>136</v>
      </c>
      <c r="E162" s="16" t="s">
        <v>80</v>
      </c>
      <c r="F162" s="16" t="s">
        <v>38</v>
      </c>
      <c r="G162" s="16" t="s">
        <v>777</v>
      </c>
      <c r="H162" s="16" t="s">
        <v>331</v>
      </c>
      <c r="I162" s="77" t="s">
        <v>601</v>
      </c>
      <c r="J162" s="16" t="s">
        <v>778</v>
      </c>
      <c r="K162" s="16">
        <v>20</v>
      </c>
      <c r="L162" s="16">
        <v>18</v>
      </c>
      <c r="M162" s="16" t="s">
        <v>334</v>
      </c>
      <c r="N162" s="16" t="s">
        <v>779</v>
      </c>
      <c r="O162" s="16" t="s">
        <v>181</v>
      </c>
      <c r="P162" s="16" t="s">
        <v>139</v>
      </c>
      <c r="Q162" s="16" t="s">
        <v>45</v>
      </c>
      <c r="R162" s="16">
        <v>516</v>
      </c>
      <c r="S162" s="16">
        <v>2257</v>
      </c>
      <c r="T162" s="16">
        <v>25</v>
      </c>
      <c r="U162" s="16">
        <v>83</v>
      </c>
      <c r="V162" s="16">
        <v>5</v>
      </c>
      <c r="W162" s="16">
        <v>20</v>
      </c>
      <c r="X162" s="16">
        <v>0.99</v>
      </c>
      <c r="Y162" s="16" t="s">
        <v>83</v>
      </c>
      <c r="Z162" s="16" t="s">
        <v>780</v>
      </c>
      <c r="AA162" s="72" t="s">
        <v>226</v>
      </c>
      <c r="AB162" s="72" t="s">
        <v>781</v>
      </c>
    </row>
    <row r="163" s="57" customFormat="1" ht="51" customHeight="1" spans="1:28">
      <c r="A163" s="70">
        <v>158</v>
      </c>
      <c r="B163" s="70" t="s">
        <v>771</v>
      </c>
      <c r="C163" s="16" t="s">
        <v>35</v>
      </c>
      <c r="D163" s="16" t="s">
        <v>144</v>
      </c>
      <c r="E163" s="16" t="s">
        <v>80</v>
      </c>
      <c r="F163" s="16" t="s">
        <v>38</v>
      </c>
      <c r="G163" s="16" t="s">
        <v>97</v>
      </c>
      <c r="H163" s="16" t="s">
        <v>368</v>
      </c>
      <c r="I163" s="16" t="s">
        <v>782</v>
      </c>
      <c r="J163" s="16">
        <v>5</v>
      </c>
      <c r="K163" s="16">
        <v>15</v>
      </c>
      <c r="L163" s="16">
        <v>15</v>
      </c>
      <c r="M163" s="16" t="s">
        <v>370</v>
      </c>
      <c r="N163" s="16" t="s">
        <v>783</v>
      </c>
      <c r="O163" s="16">
        <v>486</v>
      </c>
      <c r="P163" s="16" t="s">
        <v>102</v>
      </c>
      <c r="Q163" s="16" t="s">
        <v>45</v>
      </c>
      <c r="R163" s="16">
        <v>48</v>
      </c>
      <c r="S163" s="16">
        <v>166</v>
      </c>
      <c r="T163" s="16">
        <v>3</v>
      </c>
      <c r="U163" s="16">
        <v>7</v>
      </c>
      <c r="V163" s="16">
        <v>0</v>
      </c>
      <c r="W163" s="16">
        <v>0</v>
      </c>
      <c r="X163" s="16">
        <v>0.98</v>
      </c>
      <c r="Y163" s="16" t="s">
        <v>83</v>
      </c>
      <c r="Z163" s="16" t="s">
        <v>784</v>
      </c>
      <c r="AA163" s="72" t="s">
        <v>393</v>
      </c>
      <c r="AB163" s="72" t="s">
        <v>785</v>
      </c>
    </row>
    <row r="164" s="57" customFormat="1" ht="51" customHeight="1" spans="1:28">
      <c r="A164" s="70">
        <v>159</v>
      </c>
      <c r="B164" s="70" t="s">
        <v>771</v>
      </c>
      <c r="C164" s="16" t="s">
        <v>49</v>
      </c>
      <c r="D164" s="16" t="s">
        <v>50</v>
      </c>
      <c r="E164" s="16" t="s">
        <v>80</v>
      </c>
      <c r="F164" s="16" t="s">
        <v>38</v>
      </c>
      <c r="G164" s="16" t="s">
        <v>786</v>
      </c>
      <c r="H164" s="16" t="s">
        <v>402</v>
      </c>
      <c r="I164" s="16" t="s">
        <v>413</v>
      </c>
      <c r="J164" s="16" t="s">
        <v>54</v>
      </c>
      <c r="K164" s="16">
        <v>11</v>
      </c>
      <c r="L164" s="16">
        <v>10</v>
      </c>
      <c r="M164" s="16" t="s">
        <v>404</v>
      </c>
      <c r="N164" s="16" t="s">
        <v>787</v>
      </c>
      <c r="O164" s="16">
        <v>1</v>
      </c>
      <c r="P164" s="16" t="s">
        <v>788</v>
      </c>
      <c r="Q164" s="16" t="s">
        <v>45</v>
      </c>
      <c r="R164" s="16">
        <v>620</v>
      </c>
      <c r="S164" s="16">
        <v>2668</v>
      </c>
      <c r="T164" s="16">
        <v>20</v>
      </c>
      <c r="U164" s="16">
        <v>81</v>
      </c>
      <c r="V164" s="16">
        <v>2</v>
      </c>
      <c r="W164" s="16">
        <v>8</v>
      </c>
      <c r="X164" s="16">
        <v>0.99</v>
      </c>
      <c r="Y164" s="16" t="s">
        <v>75</v>
      </c>
      <c r="Z164" s="16" t="s">
        <v>415</v>
      </c>
      <c r="AA164" s="72" t="s">
        <v>789</v>
      </c>
      <c r="AB164" s="72" t="s">
        <v>789</v>
      </c>
    </row>
    <row r="165" s="57" customFormat="1" ht="51" customHeight="1" spans="1:28">
      <c r="A165" s="70">
        <v>160</v>
      </c>
      <c r="B165" s="70" t="s">
        <v>771</v>
      </c>
      <c r="C165" s="16" t="s">
        <v>35</v>
      </c>
      <c r="D165" s="16" t="s">
        <v>36</v>
      </c>
      <c r="E165" s="16" t="s">
        <v>90</v>
      </c>
      <c r="F165" s="16" t="s">
        <v>38</v>
      </c>
      <c r="G165" s="16" t="s">
        <v>91</v>
      </c>
      <c r="H165" s="16" t="s">
        <v>402</v>
      </c>
      <c r="I165" s="16" t="s">
        <v>416</v>
      </c>
      <c r="J165" s="16" t="s">
        <v>790</v>
      </c>
      <c r="K165" s="16">
        <v>11.3</v>
      </c>
      <c r="L165" s="16">
        <v>9.7</v>
      </c>
      <c r="M165" s="16" t="s">
        <v>404</v>
      </c>
      <c r="N165" s="16" t="s">
        <v>791</v>
      </c>
      <c r="O165" s="16">
        <v>1</v>
      </c>
      <c r="P165" s="16" t="s">
        <v>80</v>
      </c>
      <c r="Q165" s="16" t="s">
        <v>45</v>
      </c>
      <c r="R165" s="16">
        <v>42</v>
      </c>
      <c r="S165" s="16">
        <v>154</v>
      </c>
      <c r="T165" s="16">
        <v>1</v>
      </c>
      <c r="U165" s="16">
        <v>4</v>
      </c>
      <c r="V165" s="16">
        <v>0</v>
      </c>
      <c r="W165" s="16">
        <v>0</v>
      </c>
      <c r="X165" s="16">
        <v>0.99</v>
      </c>
      <c r="Y165" s="16" t="s">
        <v>83</v>
      </c>
      <c r="Z165" s="16" t="s">
        <v>792</v>
      </c>
      <c r="AA165" s="81">
        <v>45837</v>
      </c>
      <c r="AB165" s="72" t="s">
        <v>411</v>
      </c>
    </row>
    <row r="166" s="57" customFormat="1" ht="51" customHeight="1" spans="1:28">
      <c r="A166" s="70">
        <v>161</v>
      </c>
      <c r="B166" s="70" t="s">
        <v>771</v>
      </c>
      <c r="C166" s="16" t="s">
        <v>35</v>
      </c>
      <c r="D166" s="16" t="s">
        <v>136</v>
      </c>
      <c r="E166" s="16" t="s">
        <v>80</v>
      </c>
      <c r="F166" s="16" t="s">
        <v>38</v>
      </c>
      <c r="G166" s="16" t="s">
        <v>137</v>
      </c>
      <c r="H166" s="16" t="s">
        <v>402</v>
      </c>
      <c r="I166" s="16" t="s">
        <v>793</v>
      </c>
      <c r="J166" s="16">
        <v>3</v>
      </c>
      <c r="K166" s="16">
        <v>12</v>
      </c>
      <c r="L166" s="16">
        <v>11</v>
      </c>
      <c r="M166" s="16" t="s">
        <v>404</v>
      </c>
      <c r="N166" s="16" t="s">
        <v>794</v>
      </c>
      <c r="O166" s="16">
        <v>1</v>
      </c>
      <c r="P166" s="16" t="s">
        <v>80</v>
      </c>
      <c r="Q166" s="16" t="s">
        <v>45</v>
      </c>
      <c r="R166" s="16">
        <v>25</v>
      </c>
      <c r="S166" s="16">
        <v>119</v>
      </c>
      <c r="T166" s="16">
        <v>2</v>
      </c>
      <c r="U166" s="16">
        <v>5</v>
      </c>
      <c r="V166" s="16">
        <v>0</v>
      </c>
      <c r="W166" s="16">
        <v>0</v>
      </c>
      <c r="X166" s="16">
        <v>0.99</v>
      </c>
      <c r="Y166" s="16" t="s">
        <v>83</v>
      </c>
      <c r="Z166" s="16" t="s">
        <v>795</v>
      </c>
      <c r="AA166" s="81">
        <v>45837</v>
      </c>
      <c r="AB166" s="72" t="s">
        <v>796</v>
      </c>
    </row>
    <row r="167" s="57" customFormat="1" ht="51" customHeight="1" spans="1:28">
      <c r="A167" s="70">
        <v>162</v>
      </c>
      <c r="B167" s="70" t="s">
        <v>797</v>
      </c>
      <c r="C167" s="16" t="s">
        <v>35</v>
      </c>
      <c r="D167" s="16" t="s">
        <v>36</v>
      </c>
      <c r="E167" s="16" t="s">
        <v>90</v>
      </c>
      <c r="F167" s="16" t="s">
        <v>38</v>
      </c>
      <c r="G167" s="16" t="s">
        <v>91</v>
      </c>
      <c r="H167" s="16" t="s">
        <v>368</v>
      </c>
      <c r="I167" s="16" t="s">
        <v>389</v>
      </c>
      <c r="J167" s="16">
        <v>2</v>
      </c>
      <c r="K167" s="16">
        <v>11</v>
      </c>
      <c r="L167" s="16">
        <v>10</v>
      </c>
      <c r="M167" s="16" t="s">
        <v>370</v>
      </c>
      <c r="N167" s="16" t="s">
        <v>798</v>
      </c>
      <c r="O167" s="16">
        <v>96</v>
      </c>
      <c r="P167" s="16" t="s">
        <v>94</v>
      </c>
      <c r="Q167" s="16" t="s">
        <v>45</v>
      </c>
      <c r="R167" s="16">
        <v>48</v>
      </c>
      <c r="S167" s="16">
        <v>212</v>
      </c>
      <c r="T167" s="16">
        <v>3</v>
      </c>
      <c r="U167" s="16">
        <v>14</v>
      </c>
      <c r="V167" s="16">
        <v>0</v>
      </c>
      <c r="W167" s="16">
        <v>0</v>
      </c>
      <c r="X167" s="16">
        <v>1</v>
      </c>
      <c r="Y167" s="16" t="s">
        <v>83</v>
      </c>
      <c r="Z167" s="16" t="s">
        <v>799</v>
      </c>
      <c r="AA167" s="72" t="s">
        <v>749</v>
      </c>
      <c r="AB167" s="72" t="s">
        <v>800</v>
      </c>
    </row>
    <row r="168" s="57" customFormat="1" ht="51" customHeight="1" spans="1:28">
      <c r="A168" s="70">
        <v>163</v>
      </c>
      <c r="B168" s="70" t="s">
        <v>797</v>
      </c>
      <c r="C168" s="16" t="s">
        <v>35</v>
      </c>
      <c r="D168" s="16" t="s">
        <v>106</v>
      </c>
      <c r="E168" s="16" t="s">
        <v>107</v>
      </c>
      <c r="F168" s="16" t="s">
        <v>38</v>
      </c>
      <c r="G168" s="16" t="s">
        <v>108</v>
      </c>
      <c r="H168" s="16" t="s">
        <v>368</v>
      </c>
      <c r="I168" s="16" t="s">
        <v>622</v>
      </c>
      <c r="J168" s="16" t="s">
        <v>801</v>
      </c>
      <c r="K168" s="16">
        <v>14</v>
      </c>
      <c r="L168" s="16">
        <v>14</v>
      </c>
      <c r="M168" s="16" t="s">
        <v>370</v>
      </c>
      <c r="N168" s="16" t="s">
        <v>802</v>
      </c>
      <c r="O168" s="16">
        <v>100</v>
      </c>
      <c r="P168" s="16" t="s">
        <v>111</v>
      </c>
      <c r="Q168" s="16">
        <v>2025</v>
      </c>
      <c r="R168" s="16">
        <v>148</v>
      </c>
      <c r="S168" s="16">
        <v>648</v>
      </c>
      <c r="T168" s="16">
        <v>9</v>
      </c>
      <c r="U168" s="16">
        <v>25</v>
      </c>
      <c r="V168" s="16">
        <v>1</v>
      </c>
      <c r="W168" s="16">
        <v>5</v>
      </c>
      <c r="X168" s="16">
        <v>1</v>
      </c>
      <c r="Y168" s="16" t="s">
        <v>83</v>
      </c>
      <c r="Z168" s="16" t="s">
        <v>803</v>
      </c>
      <c r="AA168" s="72" t="s">
        <v>373</v>
      </c>
      <c r="AB168" s="72" t="s">
        <v>804</v>
      </c>
    </row>
    <row r="169" s="57" customFormat="1" ht="51" customHeight="1" spans="1:28">
      <c r="A169" s="70">
        <v>164</v>
      </c>
      <c r="B169" s="70" t="s">
        <v>797</v>
      </c>
      <c r="C169" s="16" t="s">
        <v>49</v>
      </c>
      <c r="D169" s="16" t="s">
        <v>805</v>
      </c>
      <c r="E169" s="16" t="s">
        <v>191</v>
      </c>
      <c r="F169" s="16" t="s">
        <v>38</v>
      </c>
      <c r="G169" s="16" t="s">
        <v>806</v>
      </c>
      <c r="H169" s="16" t="s">
        <v>277</v>
      </c>
      <c r="I169" s="16" t="s">
        <v>807</v>
      </c>
      <c r="J169" s="16" t="s">
        <v>181</v>
      </c>
      <c r="K169" s="16">
        <v>37.3</v>
      </c>
      <c r="L169" s="16">
        <v>28</v>
      </c>
      <c r="M169" s="16" t="s">
        <v>279</v>
      </c>
      <c r="N169" s="16" t="s">
        <v>808</v>
      </c>
      <c r="O169" s="16" t="s">
        <v>809</v>
      </c>
      <c r="P169" s="16" t="s">
        <v>810</v>
      </c>
      <c r="Q169" s="16" t="s">
        <v>45</v>
      </c>
      <c r="R169" s="16">
        <v>394</v>
      </c>
      <c r="S169" s="16">
        <v>1518</v>
      </c>
      <c r="T169" s="16">
        <v>12</v>
      </c>
      <c r="U169" s="16">
        <v>46</v>
      </c>
      <c r="V169" s="16">
        <v>2</v>
      </c>
      <c r="W169" s="16">
        <v>10</v>
      </c>
      <c r="X169" s="16">
        <v>0.99</v>
      </c>
      <c r="Y169" s="16" t="s">
        <v>75</v>
      </c>
      <c r="Z169" s="16" t="s">
        <v>571</v>
      </c>
      <c r="AA169" s="75" t="s">
        <v>811</v>
      </c>
      <c r="AB169" s="75" t="s">
        <v>578</v>
      </c>
    </row>
    <row r="170" s="57" customFormat="1" ht="51" customHeight="1" spans="1:28">
      <c r="A170" s="70">
        <v>165</v>
      </c>
      <c r="B170" s="70" t="s">
        <v>797</v>
      </c>
      <c r="C170" s="16" t="s">
        <v>49</v>
      </c>
      <c r="D170" s="16" t="s">
        <v>50</v>
      </c>
      <c r="E170" s="16" t="s">
        <v>61</v>
      </c>
      <c r="F170" s="16" t="s">
        <v>38</v>
      </c>
      <c r="G170" s="16" t="s">
        <v>62</v>
      </c>
      <c r="H170" s="16" t="s">
        <v>39</v>
      </c>
      <c r="I170" s="16" t="s">
        <v>441</v>
      </c>
      <c r="J170" s="16" t="s">
        <v>349</v>
      </c>
      <c r="K170" s="16">
        <v>42.5</v>
      </c>
      <c r="L170" s="16">
        <v>42</v>
      </c>
      <c r="M170" s="16" t="s">
        <v>42</v>
      </c>
      <c r="N170" s="16" t="s">
        <v>812</v>
      </c>
      <c r="O170" s="16">
        <v>125</v>
      </c>
      <c r="P170" s="16" t="s">
        <v>66</v>
      </c>
      <c r="Q170" s="16" t="s">
        <v>45</v>
      </c>
      <c r="R170" s="16">
        <v>358</v>
      </c>
      <c r="S170" s="16">
        <v>1411</v>
      </c>
      <c r="T170" s="16">
        <v>13</v>
      </c>
      <c r="U170" s="16">
        <v>47</v>
      </c>
      <c r="V170" s="16">
        <v>5</v>
      </c>
      <c r="W170" s="16">
        <v>11</v>
      </c>
      <c r="X170" s="16">
        <v>0.99</v>
      </c>
      <c r="Y170" s="16" t="s">
        <v>75</v>
      </c>
      <c r="Z170" s="16" t="s">
        <v>444</v>
      </c>
      <c r="AA170" s="72" t="s">
        <v>438</v>
      </c>
      <c r="AB170" s="72" t="s">
        <v>69</v>
      </c>
    </row>
    <row r="171" s="57" customFormat="1" ht="51" customHeight="1" spans="1:28">
      <c r="A171" s="70">
        <v>166</v>
      </c>
      <c r="B171" s="70" t="s">
        <v>797</v>
      </c>
      <c r="C171" s="16" t="s">
        <v>35</v>
      </c>
      <c r="D171" s="16" t="s">
        <v>36</v>
      </c>
      <c r="E171" s="16" t="s">
        <v>813</v>
      </c>
      <c r="F171" s="16" t="s">
        <v>38</v>
      </c>
      <c r="G171" s="16" t="s">
        <v>97</v>
      </c>
      <c r="H171" s="16" t="s">
        <v>402</v>
      </c>
      <c r="I171" s="16" t="s">
        <v>403</v>
      </c>
      <c r="J171" s="16">
        <v>5</v>
      </c>
      <c r="K171" s="16">
        <v>12.2</v>
      </c>
      <c r="L171" s="16">
        <v>10</v>
      </c>
      <c r="M171" s="16" t="s">
        <v>404</v>
      </c>
      <c r="N171" s="16" t="s">
        <v>814</v>
      </c>
      <c r="O171" s="16">
        <v>1</v>
      </c>
      <c r="P171" s="16" t="s">
        <v>152</v>
      </c>
      <c r="Q171" s="16" t="s">
        <v>45</v>
      </c>
      <c r="R171" s="16">
        <v>69</v>
      </c>
      <c r="S171" s="16">
        <v>289</v>
      </c>
      <c r="T171" s="16">
        <v>2</v>
      </c>
      <c r="U171" s="16">
        <v>7</v>
      </c>
      <c r="V171" s="16">
        <v>0</v>
      </c>
      <c r="W171" s="16">
        <v>0</v>
      </c>
      <c r="X171" s="16">
        <v>0.99</v>
      </c>
      <c r="Y171" s="16" t="s">
        <v>83</v>
      </c>
      <c r="Z171" s="16" t="s">
        <v>815</v>
      </c>
      <c r="AA171" s="81" t="s">
        <v>816</v>
      </c>
      <c r="AB171" s="72" t="s">
        <v>817</v>
      </c>
    </row>
    <row r="172" s="57" customFormat="1" ht="51" customHeight="1" spans="1:28">
      <c r="A172" s="70">
        <v>167</v>
      </c>
      <c r="B172" s="70" t="s">
        <v>797</v>
      </c>
      <c r="C172" s="16" t="s">
        <v>49</v>
      </c>
      <c r="D172" s="16" t="s">
        <v>50</v>
      </c>
      <c r="E172" s="16" t="s">
        <v>80</v>
      </c>
      <c r="F172" s="16" t="s">
        <v>38</v>
      </c>
      <c r="G172" s="16" t="s">
        <v>818</v>
      </c>
      <c r="H172" s="16" t="s">
        <v>402</v>
      </c>
      <c r="I172" s="16" t="s">
        <v>638</v>
      </c>
      <c r="J172" s="16" t="s">
        <v>639</v>
      </c>
      <c r="K172" s="16">
        <v>13.5</v>
      </c>
      <c r="L172" s="16">
        <v>12</v>
      </c>
      <c r="M172" s="16" t="s">
        <v>404</v>
      </c>
      <c r="N172" s="16" t="s">
        <v>819</v>
      </c>
      <c r="O172" s="16">
        <v>1</v>
      </c>
      <c r="P172" s="16" t="s">
        <v>80</v>
      </c>
      <c r="Q172" s="16" t="s">
        <v>45</v>
      </c>
      <c r="R172" s="16">
        <v>38</v>
      </c>
      <c r="S172" s="16">
        <v>152</v>
      </c>
      <c r="T172" s="16">
        <v>5</v>
      </c>
      <c r="U172" s="16">
        <v>20</v>
      </c>
      <c r="V172" s="16">
        <v>0</v>
      </c>
      <c r="W172" s="16">
        <v>0</v>
      </c>
      <c r="X172" s="16">
        <v>0.99</v>
      </c>
      <c r="Y172" s="16" t="s">
        <v>75</v>
      </c>
      <c r="Z172" s="16" t="s">
        <v>651</v>
      </c>
      <c r="AA172" s="81" t="s">
        <v>820</v>
      </c>
      <c r="AB172" s="72" t="s">
        <v>653</v>
      </c>
    </row>
    <row r="173" s="57" customFormat="1" ht="51" customHeight="1" spans="1:28">
      <c r="A173" s="70">
        <v>168</v>
      </c>
      <c r="B173" s="70" t="s">
        <v>797</v>
      </c>
      <c r="C173" s="16" t="s">
        <v>35</v>
      </c>
      <c r="D173" s="16" t="s">
        <v>106</v>
      </c>
      <c r="E173" s="16" t="s">
        <v>107</v>
      </c>
      <c r="F173" s="16" t="s">
        <v>38</v>
      </c>
      <c r="G173" s="16" t="s">
        <v>821</v>
      </c>
      <c r="H173" s="16" t="s">
        <v>98</v>
      </c>
      <c r="I173" s="16" t="s">
        <v>114</v>
      </c>
      <c r="J173" s="16" t="s">
        <v>822</v>
      </c>
      <c r="K173" s="16">
        <v>10</v>
      </c>
      <c r="L173" s="16">
        <v>10</v>
      </c>
      <c r="M173" s="16" t="s">
        <v>100</v>
      </c>
      <c r="N173" s="16" t="s">
        <v>823</v>
      </c>
      <c r="O173" s="16">
        <v>72</v>
      </c>
      <c r="P173" s="16" t="s">
        <v>111</v>
      </c>
      <c r="Q173" s="16" t="s">
        <v>45</v>
      </c>
      <c r="R173" s="16">
        <v>99</v>
      </c>
      <c r="S173" s="16">
        <v>190</v>
      </c>
      <c r="T173" s="16">
        <v>4</v>
      </c>
      <c r="U173" s="16">
        <v>13</v>
      </c>
      <c r="V173" s="16">
        <v>0</v>
      </c>
      <c r="W173" s="16">
        <v>0</v>
      </c>
      <c r="X173" s="16">
        <v>1</v>
      </c>
      <c r="Y173" s="16" t="s">
        <v>83</v>
      </c>
      <c r="Z173" s="16" t="s">
        <v>824</v>
      </c>
      <c r="AA173" s="76">
        <v>9.3</v>
      </c>
      <c r="AB173" s="72" t="s">
        <v>825</v>
      </c>
    </row>
    <row r="174" s="57" customFormat="1" ht="51" customHeight="1" spans="1:28">
      <c r="A174" s="70">
        <v>169</v>
      </c>
      <c r="B174" s="70" t="s">
        <v>797</v>
      </c>
      <c r="C174" s="16" t="s">
        <v>35</v>
      </c>
      <c r="D174" s="16" t="s">
        <v>36</v>
      </c>
      <c r="E174" s="16" t="s">
        <v>80</v>
      </c>
      <c r="F174" s="16" t="s">
        <v>38</v>
      </c>
      <c r="G174" s="16" t="s">
        <v>97</v>
      </c>
      <c r="H174" s="16" t="s">
        <v>98</v>
      </c>
      <c r="I174" s="16" t="s">
        <v>826</v>
      </c>
      <c r="J174" s="16">
        <v>4.5</v>
      </c>
      <c r="K174" s="16">
        <v>12</v>
      </c>
      <c r="L174" s="16">
        <v>11</v>
      </c>
      <c r="M174" s="16" t="s">
        <v>100</v>
      </c>
      <c r="N174" s="16" t="s">
        <v>827</v>
      </c>
      <c r="O174" s="16">
        <v>356</v>
      </c>
      <c r="P174" s="16" t="s">
        <v>102</v>
      </c>
      <c r="Q174" s="16">
        <v>2025</v>
      </c>
      <c r="R174" s="16">
        <v>35</v>
      </c>
      <c r="S174" s="16">
        <v>168</v>
      </c>
      <c r="T174" s="16">
        <v>1</v>
      </c>
      <c r="U174" s="16">
        <v>3</v>
      </c>
      <c r="V174" s="16">
        <v>0</v>
      </c>
      <c r="W174" s="16">
        <v>0</v>
      </c>
      <c r="X174" s="16">
        <v>0.99</v>
      </c>
      <c r="Y174" s="16" t="s">
        <v>83</v>
      </c>
      <c r="Z174" s="16" t="s">
        <v>828</v>
      </c>
      <c r="AA174" s="76">
        <v>12.1</v>
      </c>
      <c r="AB174" s="72" t="s">
        <v>770</v>
      </c>
    </row>
    <row r="175" s="57" customFormat="1" ht="51" customHeight="1" spans="1:28">
      <c r="A175" s="70">
        <v>170</v>
      </c>
      <c r="B175" s="70" t="s">
        <v>829</v>
      </c>
      <c r="C175" s="16" t="s">
        <v>49</v>
      </c>
      <c r="D175" s="16" t="s">
        <v>50</v>
      </c>
      <c r="E175" s="16" t="s">
        <v>61</v>
      </c>
      <c r="F175" s="16" t="s">
        <v>38</v>
      </c>
      <c r="G175" s="16" t="s">
        <v>62</v>
      </c>
      <c r="H175" s="16" t="s">
        <v>402</v>
      </c>
      <c r="I175" s="16" t="s">
        <v>416</v>
      </c>
      <c r="J175" s="16" t="s">
        <v>830</v>
      </c>
      <c r="K175" s="16">
        <v>41.25</v>
      </c>
      <c r="L175" s="16">
        <v>40.7</v>
      </c>
      <c r="M175" s="16" t="s">
        <v>404</v>
      </c>
      <c r="N175" s="16" t="s">
        <v>831</v>
      </c>
      <c r="O175" s="16">
        <v>125</v>
      </c>
      <c r="P175" s="16" t="s">
        <v>499</v>
      </c>
      <c r="Q175" s="16" t="s">
        <v>45</v>
      </c>
      <c r="R175" s="16">
        <v>471</v>
      </c>
      <c r="S175" s="16">
        <v>1820</v>
      </c>
      <c r="T175" s="16">
        <v>16</v>
      </c>
      <c r="U175" s="16">
        <v>63</v>
      </c>
      <c r="V175" s="16">
        <v>2</v>
      </c>
      <c r="W175" s="16">
        <v>6</v>
      </c>
      <c r="X175" s="16">
        <v>1</v>
      </c>
      <c r="Y175" s="16" t="s">
        <v>75</v>
      </c>
      <c r="Z175" s="16" t="s">
        <v>418</v>
      </c>
      <c r="AA175" s="81" t="s">
        <v>832</v>
      </c>
      <c r="AB175" s="72" t="s">
        <v>833</v>
      </c>
    </row>
    <row r="176" s="57" customFormat="1" ht="138" customHeight="1" spans="1:28">
      <c r="A176" s="70">
        <v>171</v>
      </c>
      <c r="B176" s="70" t="s">
        <v>829</v>
      </c>
      <c r="C176" s="16" t="s">
        <v>35</v>
      </c>
      <c r="D176" s="16" t="s">
        <v>36</v>
      </c>
      <c r="E176" s="16" t="s">
        <v>80</v>
      </c>
      <c r="F176" s="16" t="s">
        <v>38</v>
      </c>
      <c r="G176" s="16" t="s">
        <v>137</v>
      </c>
      <c r="H176" s="16" t="s">
        <v>402</v>
      </c>
      <c r="I176" s="16" t="s">
        <v>834</v>
      </c>
      <c r="J176" s="16">
        <v>11</v>
      </c>
      <c r="K176" s="16">
        <v>19</v>
      </c>
      <c r="L176" s="16">
        <v>15</v>
      </c>
      <c r="M176" s="16" t="s">
        <v>404</v>
      </c>
      <c r="N176" s="16" t="s">
        <v>835</v>
      </c>
      <c r="O176" s="16" t="s">
        <v>836</v>
      </c>
      <c r="P176" s="16" t="s">
        <v>80</v>
      </c>
      <c r="Q176" s="16" t="s">
        <v>45</v>
      </c>
      <c r="R176" s="16">
        <v>44</v>
      </c>
      <c r="S176" s="16">
        <v>163</v>
      </c>
      <c r="T176" s="16">
        <v>2</v>
      </c>
      <c r="U176" s="16">
        <v>11</v>
      </c>
      <c r="V176" s="16">
        <v>0</v>
      </c>
      <c r="W176" s="16">
        <v>0</v>
      </c>
      <c r="X176" s="16">
        <v>0.99</v>
      </c>
      <c r="Y176" s="16" t="s">
        <v>837</v>
      </c>
      <c r="Z176" s="16" t="s">
        <v>838</v>
      </c>
      <c r="AA176" s="81" t="s">
        <v>820</v>
      </c>
      <c r="AB176" s="72" t="s">
        <v>839</v>
      </c>
    </row>
    <row r="177" s="57" customFormat="1" ht="199" customHeight="1" spans="1:28">
      <c r="A177" s="70">
        <v>172</v>
      </c>
      <c r="B177" s="70" t="s">
        <v>829</v>
      </c>
      <c r="C177" s="16" t="s">
        <v>35</v>
      </c>
      <c r="D177" s="16" t="s">
        <v>36</v>
      </c>
      <c r="E177" s="16" t="s">
        <v>840</v>
      </c>
      <c r="F177" s="16" t="s">
        <v>38</v>
      </c>
      <c r="G177" s="16" t="s">
        <v>840</v>
      </c>
      <c r="H177" s="16" t="s">
        <v>402</v>
      </c>
      <c r="I177" s="16" t="s">
        <v>416</v>
      </c>
      <c r="J177" s="16" t="s">
        <v>841</v>
      </c>
      <c r="K177" s="16">
        <v>45.5</v>
      </c>
      <c r="L177" s="16">
        <v>39.8</v>
      </c>
      <c r="M177" s="16" t="s">
        <v>404</v>
      </c>
      <c r="N177" s="16" t="s">
        <v>842</v>
      </c>
      <c r="O177" s="16">
        <v>1040</v>
      </c>
      <c r="P177" s="16" t="s">
        <v>44</v>
      </c>
      <c r="Q177" s="16" t="s">
        <v>45</v>
      </c>
      <c r="R177" s="16">
        <v>91</v>
      </c>
      <c r="S177" s="16">
        <v>410</v>
      </c>
      <c r="T177" s="16">
        <v>3</v>
      </c>
      <c r="U177" s="16">
        <v>11</v>
      </c>
      <c r="V177" s="16">
        <v>1</v>
      </c>
      <c r="W177" s="16">
        <v>4</v>
      </c>
      <c r="X177" s="16">
        <v>0.99</v>
      </c>
      <c r="Y177" s="16" t="s">
        <v>837</v>
      </c>
      <c r="Z177" s="16" t="s">
        <v>843</v>
      </c>
      <c r="AA177" s="81" t="s">
        <v>844</v>
      </c>
      <c r="AB177" s="72" t="s">
        <v>845</v>
      </c>
    </row>
    <row r="178" s="57" customFormat="1" ht="51" customHeight="1" spans="1:28">
      <c r="A178" s="70">
        <v>173</v>
      </c>
      <c r="B178" s="70" t="s">
        <v>829</v>
      </c>
      <c r="C178" s="16" t="s">
        <v>49</v>
      </c>
      <c r="D178" s="16" t="s">
        <v>805</v>
      </c>
      <c r="E178" s="16" t="s">
        <v>191</v>
      </c>
      <c r="F178" s="16" t="s">
        <v>38</v>
      </c>
      <c r="G178" s="16" t="s">
        <v>846</v>
      </c>
      <c r="H178" s="16" t="s">
        <v>277</v>
      </c>
      <c r="I178" s="16" t="s">
        <v>847</v>
      </c>
      <c r="J178" s="16" t="s">
        <v>848</v>
      </c>
      <c r="K178" s="16">
        <v>16.38</v>
      </c>
      <c r="L178" s="16">
        <v>15</v>
      </c>
      <c r="M178" s="16" t="s">
        <v>279</v>
      </c>
      <c r="N178" s="16" t="s">
        <v>849</v>
      </c>
      <c r="O178" s="16" t="s">
        <v>850</v>
      </c>
      <c r="P178" s="16" t="s">
        <v>364</v>
      </c>
      <c r="Q178" s="16" t="s">
        <v>45</v>
      </c>
      <c r="R178" s="16">
        <v>257</v>
      </c>
      <c r="S178" s="16">
        <v>1666</v>
      </c>
      <c r="T178" s="16">
        <v>24</v>
      </c>
      <c r="U178" s="16">
        <v>68</v>
      </c>
      <c r="V178" s="16">
        <v>2</v>
      </c>
      <c r="W178" s="16">
        <v>5</v>
      </c>
      <c r="X178" s="16">
        <v>0.99</v>
      </c>
      <c r="Y178" s="16" t="s">
        <v>75</v>
      </c>
      <c r="Z178" s="16" t="s">
        <v>851</v>
      </c>
      <c r="AA178" s="75" t="s">
        <v>284</v>
      </c>
      <c r="AB178" s="75" t="s">
        <v>852</v>
      </c>
    </row>
    <row r="179" s="57" customFormat="1" ht="51" customHeight="1" spans="1:28">
      <c r="A179" s="70">
        <v>174</v>
      </c>
      <c r="B179" s="70" t="s">
        <v>829</v>
      </c>
      <c r="C179" s="16" t="s">
        <v>35</v>
      </c>
      <c r="D179" s="16" t="s">
        <v>36</v>
      </c>
      <c r="E179" s="16" t="s">
        <v>107</v>
      </c>
      <c r="F179" s="16" t="s">
        <v>38</v>
      </c>
      <c r="G179" s="16" t="s">
        <v>821</v>
      </c>
      <c r="H179" s="16" t="s">
        <v>277</v>
      </c>
      <c r="I179" s="16" t="s">
        <v>326</v>
      </c>
      <c r="J179" s="16" t="s">
        <v>853</v>
      </c>
      <c r="K179" s="16">
        <v>7</v>
      </c>
      <c r="L179" s="16">
        <v>7</v>
      </c>
      <c r="M179" s="16" t="s">
        <v>279</v>
      </c>
      <c r="N179" s="16" t="s">
        <v>854</v>
      </c>
      <c r="O179" s="16">
        <v>50</v>
      </c>
      <c r="P179" s="16" t="s">
        <v>111</v>
      </c>
      <c r="Q179" s="16" t="s">
        <v>45</v>
      </c>
      <c r="R179" s="16">
        <v>186</v>
      </c>
      <c r="S179" s="16">
        <v>728</v>
      </c>
      <c r="T179" s="16">
        <v>9</v>
      </c>
      <c r="U179" s="16">
        <v>23</v>
      </c>
      <c r="V179" s="16">
        <v>0</v>
      </c>
      <c r="W179" s="16">
        <v>0</v>
      </c>
      <c r="X179" s="16">
        <v>0.99</v>
      </c>
      <c r="Y179" s="16" t="s">
        <v>83</v>
      </c>
      <c r="Z179" s="16" t="s">
        <v>855</v>
      </c>
      <c r="AA179" s="75" t="s">
        <v>749</v>
      </c>
      <c r="AB179" s="75" t="s">
        <v>856</v>
      </c>
    </row>
    <row r="180" s="57" customFormat="1" ht="77" customHeight="1" spans="1:28">
      <c r="A180" s="70">
        <v>175</v>
      </c>
      <c r="B180" s="70" t="s">
        <v>829</v>
      </c>
      <c r="C180" s="16" t="s">
        <v>35</v>
      </c>
      <c r="D180" s="16" t="s">
        <v>36</v>
      </c>
      <c r="E180" s="16" t="s">
        <v>80</v>
      </c>
      <c r="F180" s="16" t="s">
        <v>38</v>
      </c>
      <c r="G180" s="16" t="s">
        <v>97</v>
      </c>
      <c r="H180" s="16" t="s">
        <v>277</v>
      </c>
      <c r="I180" s="16" t="s">
        <v>847</v>
      </c>
      <c r="J180" s="16">
        <v>4</v>
      </c>
      <c r="K180" s="16">
        <v>15.7</v>
      </c>
      <c r="L180" s="16">
        <v>15</v>
      </c>
      <c r="M180" s="16" t="s">
        <v>279</v>
      </c>
      <c r="N180" s="16" t="s">
        <v>857</v>
      </c>
      <c r="O180" s="16">
        <v>48</v>
      </c>
      <c r="P180" s="16" t="s">
        <v>94</v>
      </c>
      <c r="Q180" s="16" t="s">
        <v>45</v>
      </c>
      <c r="R180" s="16">
        <v>61</v>
      </c>
      <c r="S180" s="16">
        <v>224</v>
      </c>
      <c r="T180" s="16">
        <v>2</v>
      </c>
      <c r="U180" s="16">
        <v>6</v>
      </c>
      <c r="V180" s="16">
        <v>0</v>
      </c>
      <c r="W180" s="16">
        <v>0</v>
      </c>
      <c r="X180" s="16">
        <v>0.99</v>
      </c>
      <c r="Y180" s="16" t="s">
        <v>83</v>
      </c>
      <c r="Z180" s="16" t="s">
        <v>858</v>
      </c>
      <c r="AA180" s="75" t="s">
        <v>386</v>
      </c>
      <c r="AB180" s="75" t="s">
        <v>859</v>
      </c>
    </row>
    <row r="181" s="57" customFormat="1" ht="51" customHeight="1" spans="1:28">
      <c r="A181" s="70">
        <v>176</v>
      </c>
      <c r="B181" s="70" t="s">
        <v>829</v>
      </c>
      <c r="C181" s="16" t="s">
        <v>35</v>
      </c>
      <c r="D181" s="16" t="s">
        <v>36</v>
      </c>
      <c r="E181" s="16" t="s">
        <v>80</v>
      </c>
      <c r="F181" s="16" t="s">
        <v>38</v>
      </c>
      <c r="G181" s="16" t="s">
        <v>97</v>
      </c>
      <c r="H181" s="16" t="s">
        <v>154</v>
      </c>
      <c r="I181" s="16" t="s">
        <v>167</v>
      </c>
      <c r="J181" s="16" t="s">
        <v>860</v>
      </c>
      <c r="K181" s="16">
        <v>8.6</v>
      </c>
      <c r="L181" s="16">
        <v>7</v>
      </c>
      <c r="M181" s="16" t="s">
        <v>156</v>
      </c>
      <c r="N181" s="16" t="s">
        <v>861</v>
      </c>
      <c r="O181" s="16">
        <v>55</v>
      </c>
      <c r="P181" s="16" t="s">
        <v>44</v>
      </c>
      <c r="Q181" s="16" t="s">
        <v>45</v>
      </c>
      <c r="R181" s="16">
        <v>193</v>
      </c>
      <c r="S181" s="16">
        <v>746</v>
      </c>
      <c r="T181" s="16">
        <v>5</v>
      </c>
      <c r="U181" s="16">
        <v>15</v>
      </c>
      <c r="V181" s="16">
        <v>0</v>
      </c>
      <c r="W181" s="16">
        <v>0</v>
      </c>
      <c r="X181" s="16">
        <v>0.97</v>
      </c>
      <c r="Y181" s="16" t="s">
        <v>83</v>
      </c>
      <c r="Z181" s="16" t="s">
        <v>862</v>
      </c>
      <c r="AA181" s="74">
        <v>46003</v>
      </c>
      <c r="AB181" s="75" t="s">
        <v>863</v>
      </c>
    </row>
    <row r="182" s="57" customFormat="1" ht="51" customHeight="1" spans="1:28">
      <c r="A182" s="70">
        <v>177</v>
      </c>
      <c r="B182" s="70" t="s">
        <v>829</v>
      </c>
      <c r="C182" s="16" t="s">
        <v>35</v>
      </c>
      <c r="D182" s="16" t="s">
        <v>36</v>
      </c>
      <c r="E182" s="16" t="s">
        <v>166</v>
      </c>
      <c r="F182" s="16" t="s">
        <v>38</v>
      </c>
      <c r="G182" s="16" t="s">
        <v>864</v>
      </c>
      <c r="H182" s="16" t="s">
        <v>154</v>
      </c>
      <c r="I182" s="16" t="s">
        <v>865</v>
      </c>
      <c r="J182" s="16" t="s">
        <v>87</v>
      </c>
      <c r="K182" s="16">
        <v>14</v>
      </c>
      <c r="L182" s="16">
        <v>12</v>
      </c>
      <c r="M182" s="16" t="s">
        <v>156</v>
      </c>
      <c r="N182" s="16" t="s">
        <v>866</v>
      </c>
      <c r="O182" s="16">
        <v>1</v>
      </c>
      <c r="P182" s="16" t="s">
        <v>80</v>
      </c>
      <c r="Q182" s="16" t="s">
        <v>45</v>
      </c>
      <c r="R182" s="16">
        <v>78</v>
      </c>
      <c r="S182" s="16">
        <v>354</v>
      </c>
      <c r="T182" s="16">
        <v>1</v>
      </c>
      <c r="U182" s="16">
        <v>1</v>
      </c>
      <c r="V182" s="16">
        <v>2</v>
      </c>
      <c r="W182" s="16">
        <v>5</v>
      </c>
      <c r="X182" s="16">
        <v>0.99</v>
      </c>
      <c r="Y182" s="16" t="s">
        <v>83</v>
      </c>
      <c r="Z182" s="16" t="s">
        <v>867</v>
      </c>
      <c r="AA182" s="74">
        <v>46003</v>
      </c>
      <c r="AB182" s="75" t="s">
        <v>868</v>
      </c>
    </row>
    <row r="183" s="57" customFormat="1" ht="51" customHeight="1" spans="1:28">
      <c r="A183" s="70">
        <v>178</v>
      </c>
      <c r="B183" s="70" t="s">
        <v>829</v>
      </c>
      <c r="C183" s="16" t="s">
        <v>35</v>
      </c>
      <c r="D183" s="16" t="s">
        <v>36</v>
      </c>
      <c r="E183" s="16" t="s">
        <v>869</v>
      </c>
      <c r="F183" s="16" t="s">
        <v>38</v>
      </c>
      <c r="G183" s="16" t="s">
        <v>91</v>
      </c>
      <c r="H183" s="16" t="s">
        <v>235</v>
      </c>
      <c r="I183" s="16" t="s">
        <v>870</v>
      </c>
      <c r="J183" s="16" t="s">
        <v>871</v>
      </c>
      <c r="K183" s="16">
        <v>21</v>
      </c>
      <c r="L183" s="16">
        <v>18</v>
      </c>
      <c r="M183" s="16" t="s">
        <v>237</v>
      </c>
      <c r="N183" s="16" t="s">
        <v>872</v>
      </c>
      <c r="O183" s="16" t="s">
        <v>873</v>
      </c>
      <c r="P183" s="16" t="s">
        <v>102</v>
      </c>
      <c r="Q183" s="16" t="s">
        <v>45</v>
      </c>
      <c r="R183" s="16">
        <v>69</v>
      </c>
      <c r="S183" s="16">
        <v>332</v>
      </c>
      <c r="T183" s="16">
        <v>4</v>
      </c>
      <c r="U183" s="16">
        <v>9</v>
      </c>
      <c r="V183" s="16">
        <v>1</v>
      </c>
      <c r="W183" s="16">
        <v>3</v>
      </c>
      <c r="X183" s="16">
        <v>0.99</v>
      </c>
      <c r="Y183" s="16" t="s">
        <v>83</v>
      </c>
      <c r="Z183" s="16" t="s">
        <v>874</v>
      </c>
      <c r="AA183" s="72">
        <v>11.28</v>
      </c>
      <c r="AB183" s="76" t="s">
        <v>770</v>
      </c>
    </row>
    <row r="184" s="57" customFormat="1" ht="51" customHeight="1" spans="1:28">
      <c r="A184" s="70">
        <v>179</v>
      </c>
      <c r="B184" s="70" t="s">
        <v>829</v>
      </c>
      <c r="C184" s="16" t="s">
        <v>35</v>
      </c>
      <c r="D184" s="16" t="s">
        <v>36</v>
      </c>
      <c r="E184" s="16" t="s">
        <v>80</v>
      </c>
      <c r="F184" s="16" t="s">
        <v>38</v>
      </c>
      <c r="G184" s="16" t="s">
        <v>137</v>
      </c>
      <c r="H184" s="16" t="s">
        <v>235</v>
      </c>
      <c r="I184" s="16" t="s">
        <v>875</v>
      </c>
      <c r="J184" s="16">
        <v>9</v>
      </c>
      <c r="K184" s="16">
        <v>13</v>
      </c>
      <c r="L184" s="16">
        <v>11.5</v>
      </c>
      <c r="M184" s="16" t="s">
        <v>237</v>
      </c>
      <c r="N184" s="16" t="s">
        <v>876</v>
      </c>
      <c r="O184" s="16">
        <v>130</v>
      </c>
      <c r="P184" s="16" t="s">
        <v>102</v>
      </c>
      <c r="Q184" s="16" t="s">
        <v>45</v>
      </c>
      <c r="R184" s="16">
        <v>47</v>
      </c>
      <c r="S184" s="16">
        <v>195</v>
      </c>
      <c r="T184" s="16">
        <v>1</v>
      </c>
      <c r="U184" s="16">
        <v>3</v>
      </c>
      <c r="V184" s="16">
        <v>1</v>
      </c>
      <c r="W184" s="16">
        <v>3</v>
      </c>
      <c r="X184" s="16">
        <v>0.99</v>
      </c>
      <c r="Y184" s="16" t="s">
        <v>83</v>
      </c>
      <c r="Z184" s="16" t="s">
        <v>877</v>
      </c>
      <c r="AA184" s="72">
        <v>11.28</v>
      </c>
      <c r="AB184" s="76" t="s">
        <v>878</v>
      </c>
    </row>
    <row r="185" s="57" customFormat="1" ht="51" customHeight="1" spans="1:28">
      <c r="A185" s="70">
        <v>180</v>
      </c>
      <c r="B185" s="70" t="s">
        <v>829</v>
      </c>
      <c r="C185" s="16" t="s">
        <v>49</v>
      </c>
      <c r="D185" s="16" t="s">
        <v>50</v>
      </c>
      <c r="E185" s="16" t="s">
        <v>61</v>
      </c>
      <c r="F185" s="16" t="s">
        <v>38</v>
      </c>
      <c r="G185" s="16" t="s">
        <v>62</v>
      </c>
      <c r="H185" s="16" t="s">
        <v>39</v>
      </c>
      <c r="I185" s="16" t="s">
        <v>40</v>
      </c>
      <c r="J185" s="16" t="s">
        <v>181</v>
      </c>
      <c r="K185" s="16">
        <v>19.8</v>
      </c>
      <c r="L185" s="16">
        <v>19</v>
      </c>
      <c r="M185" s="16" t="s">
        <v>42</v>
      </c>
      <c r="N185" s="16" t="s">
        <v>879</v>
      </c>
      <c r="O185" s="16">
        <v>60</v>
      </c>
      <c r="P185" s="16" t="s">
        <v>66</v>
      </c>
      <c r="Q185" s="16" t="s">
        <v>45</v>
      </c>
      <c r="R185" s="16">
        <v>508</v>
      </c>
      <c r="S185" s="16">
        <v>2052</v>
      </c>
      <c r="T185" s="16">
        <v>21</v>
      </c>
      <c r="U185" s="16">
        <v>69</v>
      </c>
      <c r="V185" s="16">
        <v>3</v>
      </c>
      <c r="W185" s="16">
        <v>10</v>
      </c>
      <c r="X185" s="16">
        <v>0.99</v>
      </c>
      <c r="Y185" s="16" t="s">
        <v>75</v>
      </c>
      <c r="Z185" s="16" t="s">
        <v>880</v>
      </c>
      <c r="AA185" s="72" t="s">
        <v>438</v>
      </c>
      <c r="AB185" s="72" t="s">
        <v>187</v>
      </c>
    </row>
    <row r="186" s="57" customFormat="1" ht="51" customHeight="1" spans="1:28">
      <c r="A186" s="70">
        <v>181</v>
      </c>
      <c r="B186" s="70" t="s">
        <v>829</v>
      </c>
      <c r="C186" s="16" t="s">
        <v>35</v>
      </c>
      <c r="D186" s="16" t="s">
        <v>36</v>
      </c>
      <c r="E186" s="16" t="s">
        <v>472</v>
      </c>
      <c r="F186" s="16" t="s">
        <v>38</v>
      </c>
      <c r="G186" s="16" t="s">
        <v>97</v>
      </c>
      <c r="H186" s="16" t="s">
        <v>39</v>
      </c>
      <c r="I186" s="16" t="s">
        <v>40</v>
      </c>
      <c r="J186" s="16">
        <v>7</v>
      </c>
      <c r="K186" s="16">
        <v>7.5</v>
      </c>
      <c r="L186" s="16">
        <v>6.5</v>
      </c>
      <c r="M186" s="16" t="s">
        <v>42</v>
      </c>
      <c r="N186" s="16" t="s">
        <v>881</v>
      </c>
      <c r="O186" s="16">
        <v>162</v>
      </c>
      <c r="P186" s="16" t="s">
        <v>102</v>
      </c>
      <c r="Q186" s="16" t="s">
        <v>45</v>
      </c>
      <c r="R186" s="16">
        <v>83</v>
      </c>
      <c r="S186" s="16">
        <v>296</v>
      </c>
      <c r="T186" s="16">
        <v>3</v>
      </c>
      <c r="U186" s="16">
        <v>11</v>
      </c>
      <c r="V186" s="16">
        <v>1</v>
      </c>
      <c r="W186" s="16">
        <v>4</v>
      </c>
      <c r="X186" s="16">
        <v>0.99</v>
      </c>
      <c r="Y186" s="16" t="s">
        <v>83</v>
      </c>
      <c r="Z186" s="16" t="s">
        <v>882</v>
      </c>
      <c r="AA186" s="72" t="s">
        <v>883</v>
      </c>
      <c r="AB186" s="72" t="s">
        <v>642</v>
      </c>
    </row>
    <row r="187" s="57" customFormat="1" ht="51" customHeight="1" spans="1:28">
      <c r="A187" s="70">
        <v>182</v>
      </c>
      <c r="B187" s="70" t="s">
        <v>829</v>
      </c>
      <c r="C187" s="16" t="s">
        <v>35</v>
      </c>
      <c r="D187" s="16" t="s">
        <v>36</v>
      </c>
      <c r="E187" s="16" t="s">
        <v>884</v>
      </c>
      <c r="F187" s="16" t="s">
        <v>38</v>
      </c>
      <c r="G187" s="16" t="s">
        <v>885</v>
      </c>
      <c r="H187" s="16" t="s">
        <v>70</v>
      </c>
      <c r="I187" s="16" t="s">
        <v>886</v>
      </c>
      <c r="J187" s="16" t="s">
        <v>181</v>
      </c>
      <c r="K187" s="16">
        <v>11.5</v>
      </c>
      <c r="L187" s="16">
        <v>11</v>
      </c>
      <c r="M187" s="16" t="s">
        <v>73</v>
      </c>
      <c r="N187" s="16" t="s">
        <v>887</v>
      </c>
      <c r="O187" s="16" t="s">
        <v>888</v>
      </c>
      <c r="P187" s="16" t="s">
        <v>889</v>
      </c>
      <c r="Q187" s="16">
        <v>2025</v>
      </c>
      <c r="R187" s="16">
        <v>127</v>
      </c>
      <c r="S187" s="16">
        <v>346</v>
      </c>
      <c r="T187" s="16">
        <v>7</v>
      </c>
      <c r="U187" s="16">
        <v>21</v>
      </c>
      <c r="V187" s="16">
        <v>0</v>
      </c>
      <c r="W187" s="16">
        <v>0</v>
      </c>
      <c r="X187" s="16">
        <v>0.99</v>
      </c>
      <c r="Y187" s="16" t="s">
        <v>83</v>
      </c>
      <c r="Z187" s="16" t="s">
        <v>890</v>
      </c>
      <c r="AA187" s="72">
        <v>20251216</v>
      </c>
      <c r="AB187" s="72" t="s">
        <v>891</v>
      </c>
    </row>
    <row r="188" s="57" customFormat="1" ht="51" customHeight="1" spans="1:28">
      <c r="A188" s="70">
        <v>183</v>
      </c>
      <c r="B188" s="70" t="s">
        <v>829</v>
      </c>
      <c r="C188" s="16" t="s">
        <v>49</v>
      </c>
      <c r="D188" s="16" t="s">
        <v>50</v>
      </c>
      <c r="E188" s="16" t="s">
        <v>61</v>
      </c>
      <c r="F188" s="16" t="s">
        <v>38</v>
      </c>
      <c r="G188" s="16" t="s">
        <v>62</v>
      </c>
      <c r="H188" s="16" t="s">
        <v>331</v>
      </c>
      <c r="I188" s="16" t="s">
        <v>892</v>
      </c>
      <c r="J188" s="16">
        <v>6</v>
      </c>
      <c r="K188" s="16">
        <v>24.7</v>
      </c>
      <c r="L188" s="16">
        <v>24</v>
      </c>
      <c r="M188" s="16" t="s">
        <v>334</v>
      </c>
      <c r="N188" s="16" t="s">
        <v>893</v>
      </c>
      <c r="O188" s="16">
        <v>75</v>
      </c>
      <c r="P188" s="16" t="s">
        <v>66</v>
      </c>
      <c r="Q188" s="16" t="s">
        <v>45</v>
      </c>
      <c r="R188" s="16">
        <v>291</v>
      </c>
      <c r="S188" s="16">
        <v>1200</v>
      </c>
      <c r="T188" s="16">
        <v>24</v>
      </c>
      <c r="U188" s="16">
        <v>95</v>
      </c>
      <c r="V188" s="16">
        <v>3</v>
      </c>
      <c r="W188" s="16">
        <v>8</v>
      </c>
      <c r="X188" s="16">
        <v>0.99</v>
      </c>
      <c r="Y188" s="16" t="s">
        <v>75</v>
      </c>
      <c r="Z188" s="16" t="s">
        <v>894</v>
      </c>
      <c r="AA188" s="72" t="s">
        <v>811</v>
      </c>
      <c r="AB188" s="72" t="s">
        <v>895</v>
      </c>
    </row>
    <row r="189" s="57" customFormat="1" ht="51" customHeight="1" spans="1:28">
      <c r="A189" s="70">
        <v>184</v>
      </c>
      <c r="B189" s="70" t="s">
        <v>829</v>
      </c>
      <c r="C189" s="16" t="s">
        <v>35</v>
      </c>
      <c r="D189" s="16" t="s">
        <v>36</v>
      </c>
      <c r="E189" s="16" t="s">
        <v>90</v>
      </c>
      <c r="F189" s="16" t="s">
        <v>38</v>
      </c>
      <c r="G189" s="16" t="s">
        <v>91</v>
      </c>
      <c r="H189" s="16" t="s">
        <v>193</v>
      </c>
      <c r="I189" s="16" t="s">
        <v>896</v>
      </c>
      <c r="J189" s="16">
        <v>2</v>
      </c>
      <c r="K189" s="16">
        <v>9.8</v>
      </c>
      <c r="L189" s="16">
        <v>8.5</v>
      </c>
      <c r="M189" s="16" t="s">
        <v>195</v>
      </c>
      <c r="N189" s="16" t="s">
        <v>897</v>
      </c>
      <c r="O189" s="16">
        <v>291</v>
      </c>
      <c r="P189" s="16" t="s">
        <v>94</v>
      </c>
      <c r="Q189" s="16" t="s">
        <v>45</v>
      </c>
      <c r="R189" s="16">
        <v>89</v>
      </c>
      <c r="S189" s="16">
        <v>385</v>
      </c>
      <c r="T189" s="16">
        <v>4</v>
      </c>
      <c r="U189" s="16">
        <v>14</v>
      </c>
      <c r="V189" s="16">
        <v>0</v>
      </c>
      <c r="W189" s="16">
        <v>0</v>
      </c>
      <c r="X189" s="16">
        <v>0.99</v>
      </c>
      <c r="Y189" s="16" t="s">
        <v>83</v>
      </c>
      <c r="Z189" s="16" t="s">
        <v>898</v>
      </c>
      <c r="AA189" s="72" t="s">
        <v>205</v>
      </c>
      <c r="AB189" s="72" t="s">
        <v>899</v>
      </c>
    </row>
    <row r="190" s="57" customFormat="1" ht="51" customHeight="1" spans="1:28">
      <c r="A190" s="70">
        <v>185</v>
      </c>
      <c r="B190" s="70" t="s">
        <v>829</v>
      </c>
      <c r="C190" s="16" t="s">
        <v>49</v>
      </c>
      <c r="D190" s="16" t="s">
        <v>50</v>
      </c>
      <c r="E190" s="16" t="s">
        <v>61</v>
      </c>
      <c r="F190" s="16" t="s">
        <v>38</v>
      </c>
      <c r="G190" s="16" t="s">
        <v>62</v>
      </c>
      <c r="H190" s="16" t="s">
        <v>339</v>
      </c>
      <c r="I190" s="16" t="s">
        <v>900</v>
      </c>
      <c r="J190" s="16">
        <v>3</v>
      </c>
      <c r="K190" s="16">
        <v>21.4</v>
      </c>
      <c r="L190" s="16">
        <v>21</v>
      </c>
      <c r="M190" s="16" t="s">
        <v>342</v>
      </c>
      <c r="N190" s="16" t="s">
        <v>901</v>
      </c>
      <c r="O190" s="16">
        <v>65</v>
      </c>
      <c r="P190" s="16" t="s">
        <v>66</v>
      </c>
      <c r="Q190" s="16" t="s">
        <v>45</v>
      </c>
      <c r="R190" s="16">
        <v>42</v>
      </c>
      <c r="S190" s="16">
        <v>158</v>
      </c>
      <c r="T190" s="16">
        <v>2</v>
      </c>
      <c r="U190" s="16">
        <v>4</v>
      </c>
      <c r="V190" s="16">
        <v>0</v>
      </c>
      <c r="W190" s="16">
        <v>0</v>
      </c>
      <c r="X190" s="16">
        <v>0.99</v>
      </c>
      <c r="Y190" s="16" t="s">
        <v>75</v>
      </c>
      <c r="Z190" s="16" t="s">
        <v>902</v>
      </c>
      <c r="AA190" s="72" t="s">
        <v>903</v>
      </c>
      <c r="AB190" s="72" t="s">
        <v>904</v>
      </c>
    </row>
    <row r="191" s="57" customFormat="1" ht="51" customHeight="1" spans="1:28">
      <c r="A191" s="70">
        <v>186</v>
      </c>
      <c r="B191" s="70" t="s">
        <v>905</v>
      </c>
      <c r="C191" s="16" t="s">
        <v>35</v>
      </c>
      <c r="D191" s="16" t="s">
        <v>36</v>
      </c>
      <c r="E191" s="16" t="s">
        <v>80</v>
      </c>
      <c r="F191" s="16" t="s">
        <v>38</v>
      </c>
      <c r="G191" s="16" t="s">
        <v>906</v>
      </c>
      <c r="H191" s="16" t="s">
        <v>98</v>
      </c>
      <c r="I191" s="16" t="s">
        <v>130</v>
      </c>
      <c r="J191" s="16" t="s">
        <v>907</v>
      </c>
      <c r="K191" s="16">
        <v>24.88</v>
      </c>
      <c r="L191" s="16">
        <v>20</v>
      </c>
      <c r="M191" s="16" t="s">
        <v>100</v>
      </c>
      <c r="N191" s="16" t="s">
        <v>908</v>
      </c>
      <c r="O191" s="16">
        <v>1</v>
      </c>
      <c r="P191" s="16" t="s">
        <v>152</v>
      </c>
      <c r="Q191" s="16" t="s">
        <v>45</v>
      </c>
      <c r="R191" s="16">
        <v>151</v>
      </c>
      <c r="S191" s="16">
        <v>453</v>
      </c>
      <c r="T191" s="16">
        <v>3</v>
      </c>
      <c r="U191" s="16">
        <v>10</v>
      </c>
      <c r="V191" s="16">
        <v>0</v>
      </c>
      <c r="W191" s="16">
        <v>0</v>
      </c>
      <c r="X191" s="16">
        <v>0.99</v>
      </c>
      <c r="Y191" s="16" t="s">
        <v>83</v>
      </c>
      <c r="Z191" s="16" t="s">
        <v>909</v>
      </c>
      <c r="AA191" s="76">
        <v>12.15</v>
      </c>
      <c r="AB191" s="72" t="s">
        <v>910</v>
      </c>
    </row>
    <row r="192" s="57" customFormat="1" ht="51" customHeight="1" spans="1:28">
      <c r="A192" s="70">
        <v>187</v>
      </c>
      <c r="B192" s="70" t="s">
        <v>905</v>
      </c>
      <c r="C192" s="16" t="s">
        <v>35</v>
      </c>
      <c r="D192" s="16" t="s">
        <v>36</v>
      </c>
      <c r="E192" s="16" t="s">
        <v>80</v>
      </c>
      <c r="F192" s="16" t="s">
        <v>38</v>
      </c>
      <c r="G192" s="16" t="s">
        <v>911</v>
      </c>
      <c r="H192" s="16" t="s">
        <v>98</v>
      </c>
      <c r="I192" s="16" t="s">
        <v>130</v>
      </c>
      <c r="J192" s="16" t="s">
        <v>912</v>
      </c>
      <c r="K192" s="16">
        <v>24.3</v>
      </c>
      <c r="L192" s="16">
        <v>20</v>
      </c>
      <c r="M192" s="16" t="s">
        <v>100</v>
      </c>
      <c r="N192" s="16" t="s">
        <v>913</v>
      </c>
      <c r="O192" s="16">
        <v>1</v>
      </c>
      <c r="P192" s="16" t="s">
        <v>152</v>
      </c>
      <c r="Q192" s="16" t="s">
        <v>45</v>
      </c>
      <c r="R192" s="16">
        <v>150</v>
      </c>
      <c r="S192" s="16">
        <v>450</v>
      </c>
      <c r="T192" s="16">
        <v>3</v>
      </c>
      <c r="U192" s="16">
        <v>9</v>
      </c>
      <c r="V192" s="16">
        <v>0</v>
      </c>
      <c r="W192" s="16">
        <v>0</v>
      </c>
      <c r="X192" s="16">
        <v>0.99</v>
      </c>
      <c r="Y192" s="16" t="s">
        <v>83</v>
      </c>
      <c r="Z192" s="16" t="s">
        <v>914</v>
      </c>
      <c r="AA192" s="76">
        <v>12.15</v>
      </c>
      <c r="AB192" s="72" t="s">
        <v>910</v>
      </c>
    </row>
    <row r="193" s="57" customFormat="1" ht="51" customHeight="1" spans="1:28">
      <c r="A193" s="70">
        <v>188</v>
      </c>
      <c r="B193" s="70" t="s">
        <v>905</v>
      </c>
      <c r="C193" s="16" t="s">
        <v>35</v>
      </c>
      <c r="D193" s="16" t="s">
        <v>36</v>
      </c>
      <c r="E193" s="16" t="s">
        <v>80</v>
      </c>
      <c r="F193" s="16" t="s">
        <v>38</v>
      </c>
      <c r="G193" s="16" t="s">
        <v>915</v>
      </c>
      <c r="H193" s="16" t="s">
        <v>98</v>
      </c>
      <c r="I193" s="16" t="s">
        <v>99</v>
      </c>
      <c r="J193" s="16" t="s">
        <v>916</v>
      </c>
      <c r="K193" s="16">
        <v>23</v>
      </c>
      <c r="L193" s="16">
        <v>20</v>
      </c>
      <c r="M193" s="16" t="s">
        <v>100</v>
      </c>
      <c r="N193" s="85" t="s">
        <v>917</v>
      </c>
      <c r="O193" s="16">
        <v>1</v>
      </c>
      <c r="P193" s="16" t="s">
        <v>152</v>
      </c>
      <c r="Q193" s="16" t="s">
        <v>45</v>
      </c>
      <c r="R193" s="16">
        <v>60</v>
      </c>
      <c r="S193" s="16">
        <v>180</v>
      </c>
      <c r="T193" s="16">
        <v>2</v>
      </c>
      <c r="U193" s="16">
        <v>5</v>
      </c>
      <c r="V193" s="16">
        <v>0</v>
      </c>
      <c r="W193" s="16">
        <v>0</v>
      </c>
      <c r="X193" s="16">
        <v>0.99</v>
      </c>
      <c r="Y193" s="16" t="s">
        <v>83</v>
      </c>
      <c r="Z193" s="16" t="s">
        <v>918</v>
      </c>
      <c r="AA193" s="76">
        <v>12.15</v>
      </c>
      <c r="AB193" s="72" t="s">
        <v>105</v>
      </c>
    </row>
    <row r="194" s="57" customFormat="1" ht="76" customHeight="1" spans="1:28">
      <c r="A194" s="70">
        <v>189</v>
      </c>
      <c r="B194" s="70" t="s">
        <v>905</v>
      </c>
      <c r="C194" s="16" t="s">
        <v>35</v>
      </c>
      <c r="D194" s="16" t="s">
        <v>36</v>
      </c>
      <c r="E194" s="16" t="s">
        <v>80</v>
      </c>
      <c r="F194" s="16" t="s">
        <v>38</v>
      </c>
      <c r="G194" s="16" t="s">
        <v>919</v>
      </c>
      <c r="H194" s="16" t="s">
        <v>98</v>
      </c>
      <c r="I194" s="16" t="s">
        <v>920</v>
      </c>
      <c r="J194" s="16" t="s">
        <v>921</v>
      </c>
      <c r="K194" s="16">
        <v>25.08</v>
      </c>
      <c r="L194" s="16">
        <v>20</v>
      </c>
      <c r="M194" s="16" t="s">
        <v>100</v>
      </c>
      <c r="N194" s="16" t="s">
        <v>922</v>
      </c>
      <c r="O194" s="16">
        <v>1</v>
      </c>
      <c r="P194" s="16" t="s">
        <v>152</v>
      </c>
      <c r="Q194" s="16" t="s">
        <v>45</v>
      </c>
      <c r="R194" s="16">
        <v>35</v>
      </c>
      <c r="S194" s="16">
        <v>140</v>
      </c>
      <c r="T194" s="16">
        <v>1</v>
      </c>
      <c r="U194" s="16">
        <v>4</v>
      </c>
      <c r="V194" s="16">
        <v>0</v>
      </c>
      <c r="W194" s="16">
        <v>0</v>
      </c>
      <c r="X194" s="16">
        <v>0.99</v>
      </c>
      <c r="Y194" s="16" t="s">
        <v>83</v>
      </c>
      <c r="Z194" s="16" t="s">
        <v>923</v>
      </c>
      <c r="AA194" s="76">
        <v>12.15</v>
      </c>
      <c r="AB194" s="72" t="s">
        <v>924</v>
      </c>
    </row>
    <row r="195" s="57" customFormat="1" ht="154" customHeight="1" spans="1:28">
      <c r="A195" s="70">
        <v>190</v>
      </c>
      <c r="B195" s="70" t="s">
        <v>905</v>
      </c>
      <c r="C195" s="16" t="s">
        <v>35</v>
      </c>
      <c r="D195" s="16" t="s">
        <v>36</v>
      </c>
      <c r="E195" s="16" t="s">
        <v>80</v>
      </c>
      <c r="F195" s="16" t="s">
        <v>38</v>
      </c>
      <c r="G195" s="16" t="s">
        <v>925</v>
      </c>
      <c r="H195" s="16" t="s">
        <v>98</v>
      </c>
      <c r="I195" s="16" t="s">
        <v>926</v>
      </c>
      <c r="J195" s="16" t="s">
        <v>927</v>
      </c>
      <c r="K195" s="16">
        <v>29.1</v>
      </c>
      <c r="L195" s="16">
        <v>27</v>
      </c>
      <c r="M195" s="16" t="s">
        <v>100</v>
      </c>
      <c r="N195" s="16" t="s">
        <v>928</v>
      </c>
      <c r="O195" s="16">
        <v>1</v>
      </c>
      <c r="P195" s="16" t="s">
        <v>152</v>
      </c>
      <c r="Q195" s="16" t="s">
        <v>45</v>
      </c>
      <c r="R195" s="16">
        <v>35</v>
      </c>
      <c r="S195" s="16">
        <v>158</v>
      </c>
      <c r="T195" s="16">
        <v>2</v>
      </c>
      <c r="U195" s="16">
        <v>6</v>
      </c>
      <c r="V195" s="16">
        <v>0</v>
      </c>
      <c r="W195" s="16">
        <v>0</v>
      </c>
      <c r="X195" s="16">
        <v>0.99</v>
      </c>
      <c r="Y195" s="16" t="s">
        <v>83</v>
      </c>
      <c r="Z195" s="16" t="s">
        <v>929</v>
      </c>
      <c r="AA195" s="72">
        <v>12.12</v>
      </c>
      <c r="AB195" s="72" t="s">
        <v>930</v>
      </c>
    </row>
    <row r="196" s="57" customFormat="1" ht="76" customHeight="1" spans="1:28">
      <c r="A196" s="70">
        <v>191</v>
      </c>
      <c r="B196" s="70" t="s">
        <v>931</v>
      </c>
      <c r="C196" s="16" t="s">
        <v>35</v>
      </c>
      <c r="D196" s="16" t="s">
        <v>36</v>
      </c>
      <c r="E196" s="16" t="s">
        <v>107</v>
      </c>
      <c r="F196" s="16" t="s">
        <v>38</v>
      </c>
      <c r="G196" s="16" t="s">
        <v>821</v>
      </c>
      <c r="H196" s="16" t="s">
        <v>98</v>
      </c>
      <c r="I196" s="16" t="s">
        <v>932</v>
      </c>
      <c r="J196" s="16" t="s">
        <v>933</v>
      </c>
      <c r="K196" s="16">
        <v>9.1</v>
      </c>
      <c r="L196" s="16">
        <v>9</v>
      </c>
      <c r="M196" s="16" t="s">
        <v>100</v>
      </c>
      <c r="N196" s="16" t="s">
        <v>934</v>
      </c>
      <c r="O196" s="16">
        <v>64</v>
      </c>
      <c r="P196" s="16" t="s">
        <v>111</v>
      </c>
      <c r="Q196" s="16" t="s">
        <v>45</v>
      </c>
      <c r="R196" s="16">
        <v>127</v>
      </c>
      <c r="S196" s="16">
        <v>524</v>
      </c>
      <c r="T196" s="16">
        <v>11</v>
      </c>
      <c r="U196" s="16">
        <v>21</v>
      </c>
      <c r="V196" s="16">
        <v>0</v>
      </c>
      <c r="W196" s="16">
        <v>0</v>
      </c>
      <c r="X196" s="16">
        <v>1</v>
      </c>
      <c r="Y196" s="16" t="s">
        <v>83</v>
      </c>
      <c r="Z196" s="16" t="s">
        <v>935</v>
      </c>
      <c r="AA196" s="76">
        <v>12.1</v>
      </c>
      <c r="AB196" s="72" t="s">
        <v>69</v>
      </c>
    </row>
    <row r="197" s="57" customFormat="1" ht="76" customHeight="1" spans="1:28">
      <c r="A197" s="70">
        <v>192</v>
      </c>
      <c r="B197" s="70" t="s">
        <v>931</v>
      </c>
      <c r="C197" s="16" t="s">
        <v>35</v>
      </c>
      <c r="D197" s="16" t="s">
        <v>36</v>
      </c>
      <c r="E197" s="16" t="s">
        <v>80</v>
      </c>
      <c r="F197" s="16" t="s">
        <v>38</v>
      </c>
      <c r="G197" s="16" t="s">
        <v>137</v>
      </c>
      <c r="H197" s="16" t="s">
        <v>98</v>
      </c>
      <c r="I197" s="16" t="s">
        <v>149</v>
      </c>
      <c r="J197" s="16" t="s">
        <v>936</v>
      </c>
      <c r="K197" s="16">
        <v>17</v>
      </c>
      <c r="L197" s="16">
        <v>16</v>
      </c>
      <c r="M197" s="16" t="s">
        <v>100</v>
      </c>
      <c r="N197" s="16" t="s">
        <v>937</v>
      </c>
      <c r="O197" s="16">
        <v>1</v>
      </c>
      <c r="P197" s="16" t="s">
        <v>80</v>
      </c>
      <c r="Q197" s="16" t="s">
        <v>45</v>
      </c>
      <c r="R197" s="16">
        <v>36</v>
      </c>
      <c r="S197" s="16">
        <v>138</v>
      </c>
      <c r="T197" s="16">
        <v>4</v>
      </c>
      <c r="U197" s="16">
        <v>17</v>
      </c>
      <c r="V197" s="16">
        <v>0</v>
      </c>
      <c r="W197" s="16">
        <v>0</v>
      </c>
      <c r="X197" s="16">
        <v>1</v>
      </c>
      <c r="Y197" s="16" t="s">
        <v>83</v>
      </c>
      <c r="Z197" s="16" t="s">
        <v>938</v>
      </c>
      <c r="AA197" s="72">
        <v>12.12</v>
      </c>
      <c r="AB197" s="72" t="s">
        <v>939</v>
      </c>
    </row>
    <row r="198" s="57" customFormat="1" ht="96" customHeight="1" spans="1:28">
      <c r="A198" s="70">
        <v>193</v>
      </c>
      <c r="B198" s="70" t="s">
        <v>931</v>
      </c>
      <c r="C198" s="16" t="s">
        <v>35</v>
      </c>
      <c r="D198" s="16" t="s">
        <v>36</v>
      </c>
      <c r="E198" s="16" t="s">
        <v>80</v>
      </c>
      <c r="F198" s="16" t="s">
        <v>38</v>
      </c>
      <c r="G198" s="16" t="s">
        <v>97</v>
      </c>
      <c r="H198" s="16" t="s">
        <v>98</v>
      </c>
      <c r="I198" s="16" t="s">
        <v>489</v>
      </c>
      <c r="J198" s="16">
        <v>2</v>
      </c>
      <c r="K198" s="16">
        <v>13.2</v>
      </c>
      <c r="L198" s="16">
        <v>10</v>
      </c>
      <c r="M198" s="16" t="s">
        <v>100</v>
      </c>
      <c r="N198" s="16" t="s">
        <v>940</v>
      </c>
      <c r="O198" s="16">
        <v>1</v>
      </c>
      <c r="P198" s="16" t="s">
        <v>152</v>
      </c>
      <c r="Q198" s="16" t="s">
        <v>45</v>
      </c>
      <c r="R198" s="16">
        <v>50</v>
      </c>
      <c r="S198" s="16">
        <v>186</v>
      </c>
      <c r="T198" s="16">
        <v>3</v>
      </c>
      <c r="U198" s="16">
        <v>9</v>
      </c>
      <c r="V198" s="16">
        <v>0</v>
      </c>
      <c r="W198" s="16">
        <v>0</v>
      </c>
      <c r="X198" s="16">
        <v>0.99</v>
      </c>
      <c r="Y198" s="16" t="s">
        <v>83</v>
      </c>
      <c r="Z198" s="16" t="s">
        <v>941</v>
      </c>
      <c r="AA198" s="76">
        <v>12.1</v>
      </c>
      <c r="AB198" s="72" t="s">
        <v>492</v>
      </c>
    </row>
    <row r="199" s="57" customFormat="1" ht="96" customHeight="1" spans="1:28">
      <c r="A199" s="70">
        <v>194</v>
      </c>
      <c r="B199" s="70" t="s">
        <v>931</v>
      </c>
      <c r="C199" s="16" t="s">
        <v>35</v>
      </c>
      <c r="D199" s="16" t="s">
        <v>36</v>
      </c>
      <c r="E199" s="16" t="s">
        <v>80</v>
      </c>
      <c r="F199" s="16" t="s">
        <v>38</v>
      </c>
      <c r="G199" s="16" t="s">
        <v>942</v>
      </c>
      <c r="H199" s="16" t="s">
        <v>98</v>
      </c>
      <c r="I199" s="16" t="s">
        <v>124</v>
      </c>
      <c r="J199" s="16">
        <v>3</v>
      </c>
      <c r="K199" s="16">
        <v>18.02</v>
      </c>
      <c r="L199" s="16">
        <v>17</v>
      </c>
      <c r="M199" s="16" t="s">
        <v>100</v>
      </c>
      <c r="N199" s="16" t="s">
        <v>943</v>
      </c>
      <c r="O199" s="16">
        <v>1</v>
      </c>
      <c r="P199" s="16" t="s">
        <v>80</v>
      </c>
      <c r="Q199" s="16" t="s">
        <v>45</v>
      </c>
      <c r="R199" s="16">
        <v>68</v>
      </c>
      <c r="S199" s="16">
        <v>285</v>
      </c>
      <c r="T199" s="16">
        <v>3</v>
      </c>
      <c r="U199" s="16">
        <v>4</v>
      </c>
      <c r="V199" s="16">
        <v>0</v>
      </c>
      <c r="W199" s="16">
        <v>0</v>
      </c>
      <c r="X199" s="16">
        <v>0.99</v>
      </c>
      <c r="Y199" s="16" t="s">
        <v>83</v>
      </c>
      <c r="Z199" s="16" t="s">
        <v>944</v>
      </c>
      <c r="AA199" s="76">
        <v>12.19</v>
      </c>
      <c r="AB199" s="72" t="s">
        <v>945</v>
      </c>
    </row>
    <row r="200" s="57" customFormat="1" ht="51" customHeight="1" spans="1:28">
      <c r="A200" s="70">
        <v>195</v>
      </c>
      <c r="B200" s="70" t="s">
        <v>905</v>
      </c>
      <c r="C200" s="16" t="s">
        <v>35</v>
      </c>
      <c r="D200" s="16" t="s">
        <v>36</v>
      </c>
      <c r="E200" s="16" t="s">
        <v>80</v>
      </c>
      <c r="F200" s="16" t="s">
        <v>38</v>
      </c>
      <c r="G200" s="16" t="s">
        <v>946</v>
      </c>
      <c r="H200" s="16" t="s">
        <v>39</v>
      </c>
      <c r="I200" s="16" t="s">
        <v>947</v>
      </c>
      <c r="J200" s="16" t="s">
        <v>948</v>
      </c>
      <c r="K200" s="16">
        <v>21.2</v>
      </c>
      <c r="L200" s="16">
        <v>20</v>
      </c>
      <c r="M200" s="16" t="s">
        <v>42</v>
      </c>
      <c r="N200" s="16" t="s">
        <v>949</v>
      </c>
      <c r="O200" s="16">
        <v>1</v>
      </c>
      <c r="P200" s="16" t="s">
        <v>152</v>
      </c>
      <c r="Q200" s="16" t="s">
        <v>45</v>
      </c>
      <c r="R200" s="16">
        <v>50</v>
      </c>
      <c r="S200" s="16">
        <v>151</v>
      </c>
      <c r="T200" s="16">
        <v>1</v>
      </c>
      <c r="U200" s="16">
        <v>3</v>
      </c>
      <c r="V200" s="16">
        <v>0</v>
      </c>
      <c r="W200" s="16">
        <v>0</v>
      </c>
      <c r="X200" s="16">
        <v>0.98</v>
      </c>
      <c r="Y200" s="16" t="s">
        <v>83</v>
      </c>
      <c r="Z200" s="16" t="s">
        <v>950</v>
      </c>
      <c r="AA200" s="72" t="s">
        <v>951</v>
      </c>
      <c r="AB200" s="72" t="s">
        <v>952</v>
      </c>
    </row>
    <row r="201" s="57" customFormat="1" ht="51" customHeight="1" spans="1:28">
      <c r="A201" s="70">
        <v>196</v>
      </c>
      <c r="B201" s="70" t="s">
        <v>905</v>
      </c>
      <c r="C201" s="16" t="s">
        <v>35</v>
      </c>
      <c r="D201" s="16" t="s">
        <v>36</v>
      </c>
      <c r="E201" s="16" t="s">
        <v>80</v>
      </c>
      <c r="F201" s="16" t="s">
        <v>38</v>
      </c>
      <c r="G201" s="16" t="s">
        <v>953</v>
      </c>
      <c r="H201" s="16" t="s">
        <v>39</v>
      </c>
      <c r="I201" s="16" t="s">
        <v>954</v>
      </c>
      <c r="J201" s="16" t="s">
        <v>955</v>
      </c>
      <c r="K201" s="16">
        <v>24.5</v>
      </c>
      <c r="L201" s="16">
        <v>20</v>
      </c>
      <c r="M201" s="16" t="s">
        <v>42</v>
      </c>
      <c r="N201" s="16" t="s">
        <v>956</v>
      </c>
      <c r="O201" s="16">
        <v>144</v>
      </c>
      <c r="P201" s="16" t="s">
        <v>482</v>
      </c>
      <c r="Q201" s="16" t="s">
        <v>45</v>
      </c>
      <c r="R201" s="16">
        <v>93</v>
      </c>
      <c r="S201" s="16">
        <v>350</v>
      </c>
      <c r="T201" s="16">
        <v>3</v>
      </c>
      <c r="U201" s="16">
        <v>9</v>
      </c>
      <c r="V201" s="16">
        <v>1</v>
      </c>
      <c r="W201" s="16">
        <v>1</v>
      </c>
      <c r="X201" s="16">
        <v>0.98</v>
      </c>
      <c r="Y201" s="16" t="s">
        <v>83</v>
      </c>
      <c r="Z201" s="16" t="s">
        <v>957</v>
      </c>
      <c r="AA201" s="72" t="s">
        <v>951</v>
      </c>
      <c r="AB201" s="72" t="s">
        <v>958</v>
      </c>
    </row>
    <row r="202" s="57" customFormat="1" ht="51" customHeight="1" spans="1:28">
      <c r="A202" s="70">
        <v>197</v>
      </c>
      <c r="B202" s="70" t="s">
        <v>905</v>
      </c>
      <c r="C202" s="16" t="s">
        <v>35</v>
      </c>
      <c r="D202" s="16" t="s">
        <v>36</v>
      </c>
      <c r="E202" s="16" t="s">
        <v>80</v>
      </c>
      <c r="F202" s="16" t="s">
        <v>38</v>
      </c>
      <c r="G202" s="16" t="s">
        <v>959</v>
      </c>
      <c r="H202" s="16" t="s">
        <v>39</v>
      </c>
      <c r="I202" s="16" t="s">
        <v>960</v>
      </c>
      <c r="J202" s="16" t="s">
        <v>961</v>
      </c>
      <c r="K202" s="16">
        <v>21</v>
      </c>
      <c r="L202" s="16">
        <v>20</v>
      </c>
      <c r="M202" s="16" t="s">
        <v>42</v>
      </c>
      <c r="N202" s="16" t="s">
        <v>962</v>
      </c>
      <c r="O202" s="16">
        <v>807</v>
      </c>
      <c r="P202" s="16" t="s">
        <v>44</v>
      </c>
      <c r="Q202" s="16" t="s">
        <v>45</v>
      </c>
      <c r="R202" s="16">
        <v>114</v>
      </c>
      <c r="S202" s="16">
        <v>440</v>
      </c>
      <c r="T202" s="16">
        <v>6</v>
      </c>
      <c r="U202" s="16">
        <v>23</v>
      </c>
      <c r="V202" s="16">
        <v>1</v>
      </c>
      <c r="W202" s="16">
        <v>5</v>
      </c>
      <c r="X202" s="16">
        <v>0.98</v>
      </c>
      <c r="Y202" s="16" t="s">
        <v>83</v>
      </c>
      <c r="Z202" s="16" t="s">
        <v>963</v>
      </c>
      <c r="AA202" s="72" t="s">
        <v>951</v>
      </c>
      <c r="AB202" s="72" t="s">
        <v>964</v>
      </c>
    </row>
    <row r="203" s="57" customFormat="1" ht="51" customHeight="1" spans="1:28">
      <c r="A203" s="70">
        <v>198</v>
      </c>
      <c r="B203" s="70" t="s">
        <v>905</v>
      </c>
      <c r="C203" s="16" t="s">
        <v>35</v>
      </c>
      <c r="D203" s="16" t="s">
        <v>36</v>
      </c>
      <c r="E203" s="16" t="s">
        <v>80</v>
      </c>
      <c r="F203" s="16" t="s">
        <v>38</v>
      </c>
      <c r="G203" s="16" t="s">
        <v>965</v>
      </c>
      <c r="H203" s="16" t="s">
        <v>39</v>
      </c>
      <c r="I203" s="16" t="s">
        <v>966</v>
      </c>
      <c r="J203" s="16" t="s">
        <v>967</v>
      </c>
      <c r="K203" s="16">
        <v>23.4</v>
      </c>
      <c r="L203" s="16">
        <v>20</v>
      </c>
      <c r="M203" s="16" t="s">
        <v>42</v>
      </c>
      <c r="N203" s="16" t="s">
        <v>968</v>
      </c>
      <c r="O203" s="16">
        <v>710</v>
      </c>
      <c r="P203" s="16" t="s">
        <v>44</v>
      </c>
      <c r="Q203" s="16" t="s">
        <v>45</v>
      </c>
      <c r="R203" s="16">
        <v>80</v>
      </c>
      <c r="S203" s="16">
        <v>356</v>
      </c>
      <c r="T203" s="16">
        <v>3</v>
      </c>
      <c r="U203" s="16">
        <v>9</v>
      </c>
      <c r="V203" s="16">
        <v>2</v>
      </c>
      <c r="W203" s="16">
        <v>6</v>
      </c>
      <c r="X203" s="16">
        <v>0.98</v>
      </c>
      <c r="Y203" s="16" t="s">
        <v>83</v>
      </c>
      <c r="Z203" s="16" t="s">
        <v>969</v>
      </c>
      <c r="AA203" s="72" t="s">
        <v>951</v>
      </c>
      <c r="AB203" s="72" t="s">
        <v>970</v>
      </c>
    </row>
    <row r="204" s="57" customFormat="1" ht="51" customHeight="1" spans="1:28">
      <c r="A204" s="70">
        <v>199</v>
      </c>
      <c r="B204" s="70" t="s">
        <v>905</v>
      </c>
      <c r="C204" s="16" t="s">
        <v>35</v>
      </c>
      <c r="D204" s="16" t="s">
        <v>36</v>
      </c>
      <c r="E204" s="16" t="s">
        <v>80</v>
      </c>
      <c r="F204" s="16" t="s">
        <v>38</v>
      </c>
      <c r="G204" s="16" t="s">
        <v>971</v>
      </c>
      <c r="H204" s="16" t="s">
        <v>39</v>
      </c>
      <c r="I204" s="16" t="s">
        <v>947</v>
      </c>
      <c r="J204" s="16" t="s">
        <v>972</v>
      </c>
      <c r="K204" s="16">
        <v>22.2</v>
      </c>
      <c r="L204" s="16">
        <v>20</v>
      </c>
      <c r="M204" s="16" t="s">
        <v>42</v>
      </c>
      <c r="N204" s="16" t="s">
        <v>973</v>
      </c>
      <c r="O204" s="16">
        <v>1</v>
      </c>
      <c r="P204" s="16" t="s">
        <v>152</v>
      </c>
      <c r="Q204" s="16" t="s">
        <v>45</v>
      </c>
      <c r="R204" s="16">
        <v>82</v>
      </c>
      <c r="S204" s="16">
        <v>306</v>
      </c>
      <c r="T204" s="16">
        <v>2</v>
      </c>
      <c r="U204" s="16">
        <v>6</v>
      </c>
      <c r="V204" s="16">
        <v>0</v>
      </c>
      <c r="W204" s="16">
        <v>0</v>
      </c>
      <c r="X204" s="16">
        <v>0.98</v>
      </c>
      <c r="Y204" s="16" t="s">
        <v>83</v>
      </c>
      <c r="Z204" s="16" t="s">
        <v>974</v>
      </c>
      <c r="AA204" s="72" t="s">
        <v>951</v>
      </c>
      <c r="AB204" s="72" t="s">
        <v>952</v>
      </c>
    </row>
    <row r="205" s="57" customFormat="1" ht="51" customHeight="1" spans="1:28">
      <c r="A205" s="70">
        <v>200</v>
      </c>
      <c r="B205" s="70" t="s">
        <v>905</v>
      </c>
      <c r="C205" s="16" t="s">
        <v>35</v>
      </c>
      <c r="D205" s="16" t="s">
        <v>36</v>
      </c>
      <c r="E205" s="16" t="s">
        <v>80</v>
      </c>
      <c r="F205" s="16" t="s">
        <v>38</v>
      </c>
      <c r="G205" s="16" t="s">
        <v>975</v>
      </c>
      <c r="H205" s="16" t="s">
        <v>39</v>
      </c>
      <c r="I205" s="16" t="s">
        <v>63</v>
      </c>
      <c r="J205" s="16" t="s">
        <v>976</v>
      </c>
      <c r="K205" s="16">
        <v>24.7</v>
      </c>
      <c r="L205" s="16">
        <v>20</v>
      </c>
      <c r="M205" s="16" t="s">
        <v>42</v>
      </c>
      <c r="N205" s="16" t="s">
        <v>977</v>
      </c>
      <c r="O205" s="16">
        <v>1</v>
      </c>
      <c r="P205" s="16" t="s">
        <v>152</v>
      </c>
      <c r="Q205" s="16" t="s">
        <v>45</v>
      </c>
      <c r="R205" s="16">
        <v>34</v>
      </c>
      <c r="S205" s="16">
        <v>133</v>
      </c>
      <c r="T205" s="16">
        <v>3</v>
      </c>
      <c r="U205" s="16">
        <v>13</v>
      </c>
      <c r="V205" s="16">
        <v>0</v>
      </c>
      <c r="W205" s="16">
        <v>0</v>
      </c>
      <c r="X205" s="16">
        <v>0.98</v>
      </c>
      <c r="Y205" s="16" t="s">
        <v>83</v>
      </c>
      <c r="Z205" s="16" t="s">
        <v>978</v>
      </c>
      <c r="AA205" s="72" t="s">
        <v>951</v>
      </c>
      <c r="AB205" s="72" t="s">
        <v>979</v>
      </c>
    </row>
    <row r="206" s="57" customFormat="1" ht="51" customHeight="1" spans="1:28">
      <c r="A206" s="70">
        <v>201</v>
      </c>
      <c r="B206" s="70" t="s">
        <v>931</v>
      </c>
      <c r="C206" s="16" t="s">
        <v>35</v>
      </c>
      <c r="D206" s="16" t="s">
        <v>36</v>
      </c>
      <c r="E206" s="16" t="s">
        <v>90</v>
      </c>
      <c r="F206" s="16" t="s">
        <v>38</v>
      </c>
      <c r="G206" s="16" t="s">
        <v>91</v>
      </c>
      <c r="H206" s="16" t="s">
        <v>39</v>
      </c>
      <c r="I206" s="16" t="s">
        <v>954</v>
      </c>
      <c r="J206" s="16">
        <v>3</v>
      </c>
      <c r="K206" s="16">
        <v>13</v>
      </c>
      <c r="L206" s="16">
        <v>7</v>
      </c>
      <c r="M206" s="16" t="s">
        <v>42</v>
      </c>
      <c r="N206" s="16" t="s">
        <v>980</v>
      </c>
      <c r="O206" s="16">
        <v>1</v>
      </c>
      <c r="P206" s="16" t="s">
        <v>152</v>
      </c>
      <c r="Q206" s="16" t="s">
        <v>45</v>
      </c>
      <c r="R206" s="16">
        <v>71</v>
      </c>
      <c r="S206" s="16">
        <v>281</v>
      </c>
      <c r="T206" s="16">
        <v>1</v>
      </c>
      <c r="U206" s="16">
        <v>3</v>
      </c>
      <c r="V206" s="16">
        <v>0</v>
      </c>
      <c r="W206" s="16">
        <v>0</v>
      </c>
      <c r="X206" s="16">
        <v>0.99</v>
      </c>
      <c r="Y206" s="16" t="s">
        <v>83</v>
      </c>
      <c r="Z206" s="16" t="s">
        <v>981</v>
      </c>
      <c r="AA206" s="72" t="s">
        <v>68</v>
      </c>
      <c r="AB206" s="72" t="s">
        <v>982</v>
      </c>
    </row>
    <row r="207" s="57" customFormat="1" ht="51" customHeight="1" spans="1:28">
      <c r="A207" s="70">
        <v>202</v>
      </c>
      <c r="B207" s="70" t="s">
        <v>905</v>
      </c>
      <c r="C207" s="16" t="s">
        <v>35</v>
      </c>
      <c r="D207" s="16" t="s">
        <v>36</v>
      </c>
      <c r="E207" s="16" t="s">
        <v>80</v>
      </c>
      <c r="F207" s="16" t="s">
        <v>38</v>
      </c>
      <c r="G207" s="16" t="s">
        <v>983</v>
      </c>
      <c r="H207" s="16" t="s">
        <v>235</v>
      </c>
      <c r="I207" s="16" t="s">
        <v>984</v>
      </c>
      <c r="J207" s="16" t="s">
        <v>985</v>
      </c>
      <c r="K207" s="16">
        <v>23</v>
      </c>
      <c r="L207" s="16">
        <v>20</v>
      </c>
      <c r="M207" s="16" t="s">
        <v>237</v>
      </c>
      <c r="N207" s="16" t="s">
        <v>986</v>
      </c>
      <c r="O207" s="16">
        <v>1</v>
      </c>
      <c r="P207" s="16" t="s">
        <v>80</v>
      </c>
      <c r="Q207" s="16" t="s">
        <v>45</v>
      </c>
      <c r="R207" s="16">
        <v>68</v>
      </c>
      <c r="S207" s="16">
        <v>312</v>
      </c>
      <c r="T207" s="16">
        <v>3</v>
      </c>
      <c r="U207" s="16">
        <v>7</v>
      </c>
      <c r="V207" s="16">
        <v>0</v>
      </c>
      <c r="W207" s="16">
        <v>0</v>
      </c>
      <c r="X207" s="16">
        <v>0.98</v>
      </c>
      <c r="Y207" s="16" t="s">
        <v>83</v>
      </c>
      <c r="Z207" s="16" t="s">
        <v>987</v>
      </c>
      <c r="AA207" s="72">
        <v>12.12</v>
      </c>
      <c r="AB207" s="76" t="s">
        <v>878</v>
      </c>
    </row>
    <row r="208" s="57" customFormat="1" ht="51" customHeight="1" spans="1:28">
      <c r="A208" s="70">
        <v>203</v>
      </c>
      <c r="B208" s="70" t="s">
        <v>905</v>
      </c>
      <c r="C208" s="16" t="s">
        <v>35</v>
      </c>
      <c r="D208" s="16" t="s">
        <v>36</v>
      </c>
      <c r="E208" s="16" t="s">
        <v>80</v>
      </c>
      <c r="F208" s="16" t="s">
        <v>38</v>
      </c>
      <c r="G208" s="16" t="s">
        <v>988</v>
      </c>
      <c r="H208" s="16" t="s">
        <v>235</v>
      </c>
      <c r="I208" s="16" t="s">
        <v>724</v>
      </c>
      <c r="J208" s="16" t="s">
        <v>989</v>
      </c>
      <c r="K208" s="16">
        <v>25</v>
      </c>
      <c r="L208" s="16">
        <v>20</v>
      </c>
      <c r="M208" s="16" t="s">
        <v>237</v>
      </c>
      <c r="N208" s="16" t="s">
        <v>990</v>
      </c>
      <c r="O208" s="16">
        <v>1</v>
      </c>
      <c r="P208" s="16" t="s">
        <v>80</v>
      </c>
      <c r="Q208" s="16" t="s">
        <v>45</v>
      </c>
      <c r="R208" s="16">
        <v>35</v>
      </c>
      <c r="S208" s="16">
        <v>152</v>
      </c>
      <c r="T208" s="16">
        <v>2</v>
      </c>
      <c r="U208" s="16">
        <v>7</v>
      </c>
      <c r="V208" s="16">
        <v>0</v>
      </c>
      <c r="W208" s="16">
        <v>0</v>
      </c>
      <c r="X208" s="16">
        <v>0.98</v>
      </c>
      <c r="Y208" s="16" t="s">
        <v>83</v>
      </c>
      <c r="Z208" s="16" t="s">
        <v>991</v>
      </c>
      <c r="AA208" s="72">
        <v>12.12</v>
      </c>
      <c r="AB208" s="76" t="s">
        <v>740</v>
      </c>
    </row>
    <row r="209" s="57" customFormat="1" ht="51" customHeight="1" spans="1:28">
      <c r="A209" s="70">
        <v>204</v>
      </c>
      <c r="B209" s="70" t="s">
        <v>905</v>
      </c>
      <c r="C209" s="16" t="s">
        <v>35</v>
      </c>
      <c r="D209" s="16" t="s">
        <v>36</v>
      </c>
      <c r="E209" s="16" t="s">
        <v>80</v>
      </c>
      <c r="F209" s="16" t="s">
        <v>38</v>
      </c>
      <c r="G209" s="16" t="s">
        <v>992</v>
      </c>
      <c r="H209" s="16" t="s">
        <v>235</v>
      </c>
      <c r="I209" s="16" t="s">
        <v>984</v>
      </c>
      <c r="J209" s="16" t="s">
        <v>993</v>
      </c>
      <c r="K209" s="16">
        <v>24</v>
      </c>
      <c r="L209" s="16">
        <v>20</v>
      </c>
      <c r="M209" s="16" t="s">
        <v>237</v>
      </c>
      <c r="N209" s="16" t="s">
        <v>994</v>
      </c>
      <c r="O209" s="16">
        <v>1</v>
      </c>
      <c r="P209" s="16" t="s">
        <v>80</v>
      </c>
      <c r="Q209" s="16" t="s">
        <v>45</v>
      </c>
      <c r="R209" s="16">
        <v>57</v>
      </c>
      <c r="S209" s="16">
        <v>228</v>
      </c>
      <c r="T209" s="16">
        <v>1</v>
      </c>
      <c r="U209" s="16">
        <v>1</v>
      </c>
      <c r="V209" s="16">
        <v>0</v>
      </c>
      <c r="W209" s="16">
        <v>0</v>
      </c>
      <c r="X209" s="16">
        <v>0.98</v>
      </c>
      <c r="Y209" s="16" t="s">
        <v>83</v>
      </c>
      <c r="Z209" s="16" t="s">
        <v>995</v>
      </c>
      <c r="AA209" s="72">
        <v>12.12</v>
      </c>
      <c r="AB209" s="76" t="s">
        <v>996</v>
      </c>
    </row>
    <row r="210" s="57" customFormat="1" ht="51" customHeight="1" spans="1:28">
      <c r="A210" s="70">
        <v>205</v>
      </c>
      <c r="B210" s="70" t="s">
        <v>905</v>
      </c>
      <c r="C210" s="16" t="s">
        <v>35</v>
      </c>
      <c r="D210" s="16" t="s">
        <v>36</v>
      </c>
      <c r="E210" s="16" t="s">
        <v>80</v>
      </c>
      <c r="F210" s="16" t="s">
        <v>38</v>
      </c>
      <c r="G210" s="16" t="s">
        <v>997</v>
      </c>
      <c r="H210" s="16" t="s">
        <v>235</v>
      </c>
      <c r="I210" s="16" t="s">
        <v>984</v>
      </c>
      <c r="J210" s="16" t="s">
        <v>998</v>
      </c>
      <c r="K210" s="16">
        <v>25</v>
      </c>
      <c r="L210" s="16">
        <v>20</v>
      </c>
      <c r="M210" s="16" t="s">
        <v>237</v>
      </c>
      <c r="N210" s="16" t="s">
        <v>999</v>
      </c>
      <c r="O210" s="16">
        <v>1</v>
      </c>
      <c r="P210" s="16" t="s">
        <v>80</v>
      </c>
      <c r="Q210" s="16" t="s">
        <v>45</v>
      </c>
      <c r="R210" s="16">
        <v>44</v>
      </c>
      <c r="S210" s="16">
        <v>175</v>
      </c>
      <c r="T210" s="16">
        <v>1</v>
      </c>
      <c r="U210" s="16">
        <v>1</v>
      </c>
      <c r="V210" s="16">
        <v>0</v>
      </c>
      <c r="W210" s="16">
        <v>0</v>
      </c>
      <c r="X210" s="16">
        <v>0.98</v>
      </c>
      <c r="Y210" s="16" t="s">
        <v>83</v>
      </c>
      <c r="Z210" s="16" t="s">
        <v>1000</v>
      </c>
      <c r="AA210" s="72">
        <v>12.12</v>
      </c>
      <c r="AB210" s="76" t="s">
        <v>1001</v>
      </c>
    </row>
    <row r="211" s="57" customFormat="1" ht="51" customHeight="1" spans="1:28">
      <c r="A211" s="70">
        <v>206</v>
      </c>
      <c r="B211" s="70" t="s">
        <v>931</v>
      </c>
      <c r="C211" s="16" t="s">
        <v>35</v>
      </c>
      <c r="D211" s="16" t="s">
        <v>36</v>
      </c>
      <c r="E211" s="16" t="s">
        <v>80</v>
      </c>
      <c r="F211" s="16" t="s">
        <v>38</v>
      </c>
      <c r="G211" s="16" t="s">
        <v>137</v>
      </c>
      <c r="H211" s="16" t="s">
        <v>235</v>
      </c>
      <c r="I211" s="16" t="s">
        <v>255</v>
      </c>
      <c r="J211" s="16" t="s">
        <v>1002</v>
      </c>
      <c r="K211" s="16">
        <v>17</v>
      </c>
      <c r="L211" s="16">
        <v>15.5</v>
      </c>
      <c r="M211" s="16" t="s">
        <v>237</v>
      </c>
      <c r="N211" s="16" t="s">
        <v>1003</v>
      </c>
      <c r="O211" s="16">
        <v>1</v>
      </c>
      <c r="P211" s="16" t="s">
        <v>152</v>
      </c>
      <c r="Q211" s="16" t="s">
        <v>45</v>
      </c>
      <c r="R211" s="16">
        <v>11</v>
      </c>
      <c r="S211" s="16">
        <v>46</v>
      </c>
      <c r="T211" s="16">
        <v>3</v>
      </c>
      <c r="U211" s="16">
        <v>7</v>
      </c>
      <c r="V211" s="16">
        <v>0</v>
      </c>
      <c r="W211" s="16">
        <v>0</v>
      </c>
      <c r="X211" s="16">
        <v>1</v>
      </c>
      <c r="Y211" s="16" t="s">
        <v>83</v>
      </c>
      <c r="Z211" s="16" t="s">
        <v>1004</v>
      </c>
      <c r="AA211" s="72">
        <v>11.28</v>
      </c>
      <c r="AB211" s="76" t="s">
        <v>534</v>
      </c>
    </row>
    <row r="212" s="57" customFormat="1" ht="51" customHeight="1" spans="1:28">
      <c r="A212" s="70">
        <v>207</v>
      </c>
      <c r="B212" s="70" t="s">
        <v>931</v>
      </c>
      <c r="C212" s="16" t="s">
        <v>35</v>
      </c>
      <c r="D212" s="16" t="s">
        <v>36</v>
      </c>
      <c r="E212" s="16" t="s">
        <v>869</v>
      </c>
      <c r="F212" s="16" t="s">
        <v>38</v>
      </c>
      <c r="G212" s="16" t="s">
        <v>91</v>
      </c>
      <c r="H212" s="16" t="s">
        <v>235</v>
      </c>
      <c r="I212" s="16" t="s">
        <v>1005</v>
      </c>
      <c r="J212" s="16" t="s">
        <v>1006</v>
      </c>
      <c r="K212" s="16">
        <v>24</v>
      </c>
      <c r="L212" s="16">
        <v>22</v>
      </c>
      <c r="M212" s="16" t="s">
        <v>237</v>
      </c>
      <c r="N212" s="16" t="s">
        <v>1007</v>
      </c>
      <c r="O212" s="16">
        <v>450</v>
      </c>
      <c r="P212" s="16" t="s">
        <v>44</v>
      </c>
      <c r="Q212" s="16" t="s">
        <v>45</v>
      </c>
      <c r="R212" s="16">
        <v>73</v>
      </c>
      <c r="S212" s="16">
        <v>260</v>
      </c>
      <c r="T212" s="16">
        <v>3</v>
      </c>
      <c r="U212" s="16">
        <v>9</v>
      </c>
      <c r="V212" s="16">
        <v>0</v>
      </c>
      <c r="W212" s="16">
        <v>0</v>
      </c>
      <c r="X212" s="16">
        <v>0.99</v>
      </c>
      <c r="Y212" s="16" t="s">
        <v>83</v>
      </c>
      <c r="Z212" s="16" t="s">
        <v>1008</v>
      </c>
      <c r="AA212" s="72">
        <v>11.28</v>
      </c>
      <c r="AB212" s="76" t="s">
        <v>1009</v>
      </c>
    </row>
    <row r="213" s="57" customFormat="1" ht="51" customHeight="1" spans="1:28">
      <c r="A213" s="70">
        <v>208</v>
      </c>
      <c r="B213" s="70" t="s">
        <v>905</v>
      </c>
      <c r="C213" s="16" t="s">
        <v>35</v>
      </c>
      <c r="D213" s="16" t="s">
        <v>36</v>
      </c>
      <c r="E213" s="16" t="s">
        <v>80</v>
      </c>
      <c r="F213" s="16" t="s">
        <v>38</v>
      </c>
      <c r="G213" s="16" t="s">
        <v>1010</v>
      </c>
      <c r="H213" s="16" t="s">
        <v>70</v>
      </c>
      <c r="I213" s="16" t="s">
        <v>684</v>
      </c>
      <c r="J213" s="16" t="s">
        <v>1011</v>
      </c>
      <c r="K213" s="16">
        <v>20</v>
      </c>
      <c r="L213" s="16">
        <v>20</v>
      </c>
      <c r="M213" s="16" t="s">
        <v>73</v>
      </c>
      <c r="N213" s="16" t="s">
        <v>1012</v>
      </c>
      <c r="O213" s="16">
        <v>300</v>
      </c>
      <c r="P213" s="16" t="s">
        <v>94</v>
      </c>
      <c r="Q213" s="16" t="s">
        <v>45</v>
      </c>
      <c r="R213" s="16">
        <v>108</v>
      </c>
      <c r="S213" s="16">
        <v>418</v>
      </c>
      <c r="T213" s="16">
        <v>2</v>
      </c>
      <c r="U213" s="16">
        <v>3</v>
      </c>
      <c r="V213" s="16">
        <v>3</v>
      </c>
      <c r="W213" s="16">
        <v>12</v>
      </c>
      <c r="X213" s="16">
        <v>1</v>
      </c>
      <c r="Y213" s="16" t="s">
        <v>83</v>
      </c>
      <c r="Z213" s="16" t="s">
        <v>1013</v>
      </c>
      <c r="AA213" s="72">
        <v>20251216</v>
      </c>
      <c r="AB213" s="72" t="s">
        <v>1014</v>
      </c>
    </row>
    <row r="214" s="57" customFormat="1" ht="51" customHeight="1" spans="1:28">
      <c r="A214" s="70">
        <v>209</v>
      </c>
      <c r="B214" s="70" t="s">
        <v>905</v>
      </c>
      <c r="C214" s="16" t="s">
        <v>35</v>
      </c>
      <c r="D214" s="16" t="s">
        <v>36</v>
      </c>
      <c r="E214" s="16" t="s">
        <v>80</v>
      </c>
      <c r="F214" s="16" t="s">
        <v>38</v>
      </c>
      <c r="G214" s="16" t="s">
        <v>1015</v>
      </c>
      <c r="H214" s="16" t="s">
        <v>70</v>
      </c>
      <c r="I214" s="16" t="s">
        <v>1016</v>
      </c>
      <c r="J214" s="16" t="s">
        <v>1017</v>
      </c>
      <c r="K214" s="16">
        <v>20</v>
      </c>
      <c r="L214" s="16">
        <v>20</v>
      </c>
      <c r="M214" s="16" t="s">
        <v>73</v>
      </c>
      <c r="N214" s="16" t="s">
        <v>1018</v>
      </c>
      <c r="O214" s="16" t="s">
        <v>1019</v>
      </c>
      <c r="P214" s="16" t="s">
        <v>1020</v>
      </c>
      <c r="Q214" s="16" t="s">
        <v>45</v>
      </c>
      <c r="R214" s="16">
        <v>35</v>
      </c>
      <c r="S214" s="16">
        <v>131</v>
      </c>
      <c r="T214" s="16">
        <v>2</v>
      </c>
      <c r="U214" s="16">
        <v>2</v>
      </c>
      <c r="V214" s="16">
        <v>1</v>
      </c>
      <c r="W214" s="16">
        <v>1</v>
      </c>
      <c r="X214" s="16">
        <v>1</v>
      </c>
      <c r="Y214" s="16" t="s">
        <v>83</v>
      </c>
      <c r="Z214" s="16" t="s">
        <v>1021</v>
      </c>
      <c r="AA214" s="72">
        <v>20251216</v>
      </c>
      <c r="AB214" s="72" t="s">
        <v>1022</v>
      </c>
    </row>
    <row r="215" s="57" customFormat="1" ht="110" customHeight="1" spans="1:28">
      <c r="A215" s="70">
        <v>210</v>
      </c>
      <c r="B215" s="70" t="s">
        <v>905</v>
      </c>
      <c r="C215" s="16" t="s">
        <v>35</v>
      </c>
      <c r="D215" s="16" t="s">
        <v>36</v>
      </c>
      <c r="E215" s="16" t="s">
        <v>80</v>
      </c>
      <c r="F215" s="16" t="s">
        <v>38</v>
      </c>
      <c r="G215" s="16" t="s">
        <v>1023</v>
      </c>
      <c r="H215" s="16" t="s">
        <v>70</v>
      </c>
      <c r="I215" s="16" t="s">
        <v>1024</v>
      </c>
      <c r="J215" s="16" t="s">
        <v>1025</v>
      </c>
      <c r="K215" s="16">
        <v>32.78</v>
      </c>
      <c r="L215" s="16">
        <v>20</v>
      </c>
      <c r="M215" s="16" t="s">
        <v>73</v>
      </c>
      <c r="N215" s="16" t="s">
        <v>1026</v>
      </c>
      <c r="O215" s="16">
        <v>1400</v>
      </c>
      <c r="P215" s="16" t="s">
        <v>44</v>
      </c>
      <c r="Q215" s="16" t="s">
        <v>45</v>
      </c>
      <c r="R215" s="16">
        <v>110</v>
      </c>
      <c r="S215" s="16">
        <v>380</v>
      </c>
      <c r="T215" s="16">
        <v>5</v>
      </c>
      <c r="U215" s="16">
        <v>19</v>
      </c>
      <c r="V215" s="16">
        <v>0</v>
      </c>
      <c r="W215" s="16">
        <v>0</v>
      </c>
      <c r="X215" s="16">
        <v>1</v>
      </c>
      <c r="Y215" s="16" t="s">
        <v>83</v>
      </c>
      <c r="Z215" s="16" t="s">
        <v>1027</v>
      </c>
      <c r="AA215" s="72">
        <v>20251216</v>
      </c>
      <c r="AB215" s="72" t="s">
        <v>1028</v>
      </c>
    </row>
    <row r="216" s="57" customFormat="1" ht="96" customHeight="1" spans="1:28">
      <c r="A216" s="70">
        <v>211</v>
      </c>
      <c r="B216" s="70" t="s">
        <v>905</v>
      </c>
      <c r="C216" s="16" t="s">
        <v>35</v>
      </c>
      <c r="D216" s="16" t="s">
        <v>36</v>
      </c>
      <c r="E216" s="16" t="s">
        <v>80</v>
      </c>
      <c r="F216" s="16" t="s">
        <v>38</v>
      </c>
      <c r="G216" s="16" t="s">
        <v>1029</v>
      </c>
      <c r="H216" s="16" t="s">
        <v>70</v>
      </c>
      <c r="I216" s="16" t="s">
        <v>684</v>
      </c>
      <c r="J216" s="16" t="s">
        <v>1030</v>
      </c>
      <c r="K216" s="16">
        <v>20</v>
      </c>
      <c r="L216" s="16">
        <v>20</v>
      </c>
      <c r="M216" s="16" t="s">
        <v>73</v>
      </c>
      <c r="N216" s="16" t="s">
        <v>1031</v>
      </c>
      <c r="O216" s="16">
        <v>300</v>
      </c>
      <c r="P216" s="16" t="s">
        <v>94</v>
      </c>
      <c r="Q216" s="16" t="s">
        <v>45</v>
      </c>
      <c r="R216" s="16">
        <v>99</v>
      </c>
      <c r="S216" s="16">
        <v>424</v>
      </c>
      <c r="T216" s="16">
        <v>2</v>
      </c>
      <c r="U216" s="16">
        <v>5</v>
      </c>
      <c r="V216" s="16">
        <v>0</v>
      </c>
      <c r="W216" s="16">
        <v>0</v>
      </c>
      <c r="X216" s="16">
        <v>1</v>
      </c>
      <c r="Y216" s="16" t="s">
        <v>83</v>
      </c>
      <c r="Z216" s="16" t="s">
        <v>1032</v>
      </c>
      <c r="AA216" s="72">
        <v>20251216</v>
      </c>
      <c r="AB216" s="72" t="s">
        <v>1014</v>
      </c>
    </row>
    <row r="217" s="57" customFormat="1" ht="96" customHeight="1" spans="1:28">
      <c r="A217" s="70">
        <v>212</v>
      </c>
      <c r="B217" s="70" t="s">
        <v>905</v>
      </c>
      <c r="C217" s="16" t="s">
        <v>35</v>
      </c>
      <c r="D217" s="16" t="s">
        <v>36</v>
      </c>
      <c r="E217" s="16" t="s">
        <v>80</v>
      </c>
      <c r="F217" s="16" t="s">
        <v>38</v>
      </c>
      <c r="G217" s="16" t="s">
        <v>1033</v>
      </c>
      <c r="H217" s="16" t="s">
        <v>70</v>
      </c>
      <c r="I217" s="16" t="s">
        <v>92</v>
      </c>
      <c r="J217" s="16" t="s">
        <v>1034</v>
      </c>
      <c r="K217" s="16">
        <v>21.8</v>
      </c>
      <c r="L217" s="16">
        <v>20</v>
      </c>
      <c r="M217" s="16" t="s">
        <v>73</v>
      </c>
      <c r="N217" s="16" t="s">
        <v>1035</v>
      </c>
      <c r="O217" s="16" t="s">
        <v>1036</v>
      </c>
      <c r="P217" s="16" t="s">
        <v>889</v>
      </c>
      <c r="Q217" s="16" t="s">
        <v>45</v>
      </c>
      <c r="R217" s="16">
        <v>36</v>
      </c>
      <c r="S217" s="16">
        <v>143</v>
      </c>
      <c r="T217" s="16">
        <v>1</v>
      </c>
      <c r="U217" s="16">
        <v>2</v>
      </c>
      <c r="V217" s="16">
        <v>1</v>
      </c>
      <c r="W217" s="16">
        <v>4</v>
      </c>
      <c r="X217" s="16">
        <v>1</v>
      </c>
      <c r="Y217" s="16" t="s">
        <v>83</v>
      </c>
      <c r="Z217" s="16" t="s">
        <v>1037</v>
      </c>
      <c r="AA217" s="72">
        <v>20251216</v>
      </c>
      <c r="AB217" s="72" t="s">
        <v>1038</v>
      </c>
    </row>
    <row r="218" s="57" customFormat="1" ht="96" customHeight="1" spans="1:28">
      <c r="A218" s="70">
        <v>213</v>
      </c>
      <c r="B218" s="70" t="s">
        <v>905</v>
      </c>
      <c r="C218" s="16" t="s">
        <v>35</v>
      </c>
      <c r="D218" s="16" t="s">
        <v>36</v>
      </c>
      <c r="E218" s="16" t="s">
        <v>80</v>
      </c>
      <c r="F218" s="16" t="s">
        <v>38</v>
      </c>
      <c r="G218" s="16" t="s">
        <v>1039</v>
      </c>
      <c r="H218" s="16" t="s">
        <v>331</v>
      </c>
      <c r="I218" s="16" t="s">
        <v>1040</v>
      </c>
      <c r="J218" s="16" t="s">
        <v>1041</v>
      </c>
      <c r="K218" s="16">
        <v>20.25</v>
      </c>
      <c r="L218" s="16">
        <v>20</v>
      </c>
      <c r="M218" s="16" t="s">
        <v>334</v>
      </c>
      <c r="N218" s="16" t="s">
        <v>1042</v>
      </c>
      <c r="O218" s="16">
        <v>1</v>
      </c>
      <c r="P218" s="16" t="s">
        <v>80</v>
      </c>
      <c r="Q218" s="16" t="s">
        <v>45</v>
      </c>
      <c r="R218" s="16">
        <v>76</v>
      </c>
      <c r="S218" s="16">
        <v>318</v>
      </c>
      <c r="T218" s="16">
        <v>2</v>
      </c>
      <c r="U218" s="16">
        <v>4</v>
      </c>
      <c r="V218" s="16">
        <v>0</v>
      </c>
      <c r="W218" s="16">
        <v>0</v>
      </c>
      <c r="X218" s="16">
        <v>0.99</v>
      </c>
      <c r="Y218" s="16" t="s">
        <v>83</v>
      </c>
      <c r="Z218" s="16" t="s">
        <v>1043</v>
      </c>
      <c r="AA218" s="72" t="s">
        <v>1044</v>
      </c>
      <c r="AB218" s="72" t="s">
        <v>1045</v>
      </c>
    </row>
    <row r="219" s="57" customFormat="1" ht="132" customHeight="1" spans="1:28">
      <c r="A219" s="70">
        <v>214</v>
      </c>
      <c r="B219" s="70" t="s">
        <v>905</v>
      </c>
      <c r="C219" s="16" t="s">
        <v>35</v>
      </c>
      <c r="D219" s="16" t="s">
        <v>36</v>
      </c>
      <c r="E219" s="16" t="s">
        <v>80</v>
      </c>
      <c r="F219" s="16" t="s">
        <v>38</v>
      </c>
      <c r="G219" s="16" t="s">
        <v>1046</v>
      </c>
      <c r="H219" s="16" t="s">
        <v>331</v>
      </c>
      <c r="I219" s="16" t="s">
        <v>332</v>
      </c>
      <c r="J219" s="16" t="s">
        <v>1047</v>
      </c>
      <c r="K219" s="16">
        <v>24.26</v>
      </c>
      <c r="L219" s="16">
        <v>20</v>
      </c>
      <c r="M219" s="16" t="s">
        <v>334</v>
      </c>
      <c r="N219" s="16" t="s">
        <v>1048</v>
      </c>
      <c r="O219" s="16">
        <v>1</v>
      </c>
      <c r="P219" s="16" t="s">
        <v>80</v>
      </c>
      <c r="Q219" s="16" t="s">
        <v>45</v>
      </c>
      <c r="R219" s="16">
        <v>25</v>
      </c>
      <c r="S219" s="16">
        <v>92</v>
      </c>
      <c r="T219" s="16">
        <v>4</v>
      </c>
      <c r="U219" s="16">
        <v>11</v>
      </c>
      <c r="V219" s="16">
        <v>2</v>
      </c>
      <c r="W219" s="16">
        <v>8</v>
      </c>
      <c r="X219" s="16">
        <v>0.99</v>
      </c>
      <c r="Y219" s="16" t="s">
        <v>83</v>
      </c>
      <c r="Z219" s="16" t="s">
        <v>1049</v>
      </c>
      <c r="AA219" s="72" t="s">
        <v>1050</v>
      </c>
      <c r="AB219" s="72" t="s">
        <v>1051</v>
      </c>
    </row>
    <row r="220" s="57" customFormat="1" ht="132" customHeight="1" spans="1:28">
      <c r="A220" s="70">
        <v>215</v>
      </c>
      <c r="B220" s="70" t="s">
        <v>905</v>
      </c>
      <c r="C220" s="16" t="s">
        <v>35</v>
      </c>
      <c r="D220" s="16" t="s">
        <v>36</v>
      </c>
      <c r="E220" s="16" t="s">
        <v>80</v>
      </c>
      <c r="F220" s="16" t="s">
        <v>38</v>
      </c>
      <c r="G220" s="16" t="s">
        <v>1052</v>
      </c>
      <c r="H220" s="16" t="s">
        <v>331</v>
      </c>
      <c r="I220" s="16" t="s">
        <v>332</v>
      </c>
      <c r="J220" s="16" t="s">
        <v>1053</v>
      </c>
      <c r="K220" s="16">
        <v>21.86</v>
      </c>
      <c r="L220" s="16">
        <v>20</v>
      </c>
      <c r="M220" s="16" t="s">
        <v>334</v>
      </c>
      <c r="N220" s="16" t="s">
        <v>1054</v>
      </c>
      <c r="O220" s="16">
        <v>1</v>
      </c>
      <c r="P220" s="16" t="s">
        <v>80</v>
      </c>
      <c r="Q220" s="16" t="s">
        <v>45</v>
      </c>
      <c r="R220" s="16">
        <v>57</v>
      </c>
      <c r="S220" s="16">
        <v>257</v>
      </c>
      <c r="T220" s="16">
        <v>6</v>
      </c>
      <c r="U220" s="16">
        <v>21</v>
      </c>
      <c r="V220" s="16">
        <v>0</v>
      </c>
      <c r="W220" s="16">
        <v>0</v>
      </c>
      <c r="X220" s="16">
        <v>0.99</v>
      </c>
      <c r="Y220" s="16" t="s">
        <v>83</v>
      </c>
      <c r="Z220" s="16" t="s">
        <v>1055</v>
      </c>
      <c r="AA220" s="72" t="s">
        <v>1056</v>
      </c>
      <c r="AB220" s="72" t="s">
        <v>1057</v>
      </c>
    </row>
    <row r="221" s="57" customFormat="1" ht="132" customHeight="1" spans="1:28">
      <c r="A221" s="70">
        <v>216</v>
      </c>
      <c r="B221" s="70" t="s">
        <v>931</v>
      </c>
      <c r="C221" s="16" t="s">
        <v>35</v>
      </c>
      <c r="D221" s="16" t="s">
        <v>36</v>
      </c>
      <c r="E221" s="16" t="s">
        <v>80</v>
      </c>
      <c r="F221" s="16" t="s">
        <v>38</v>
      </c>
      <c r="G221" s="16" t="s">
        <v>1058</v>
      </c>
      <c r="H221" s="16" t="s">
        <v>331</v>
      </c>
      <c r="I221" s="16" t="s">
        <v>601</v>
      </c>
      <c r="J221" s="16">
        <v>15</v>
      </c>
      <c r="K221" s="16">
        <v>21</v>
      </c>
      <c r="L221" s="16">
        <v>19</v>
      </c>
      <c r="M221" s="16" t="s">
        <v>334</v>
      </c>
      <c r="N221" s="16" t="s">
        <v>1059</v>
      </c>
      <c r="O221" s="16">
        <v>1</v>
      </c>
      <c r="P221" s="16" t="s">
        <v>152</v>
      </c>
      <c r="Q221" s="16" t="s">
        <v>45</v>
      </c>
      <c r="R221" s="16">
        <v>49</v>
      </c>
      <c r="S221" s="16">
        <v>168</v>
      </c>
      <c r="T221" s="16">
        <v>1</v>
      </c>
      <c r="U221" s="16">
        <v>1</v>
      </c>
      <c r="V221" s="16">
        <v>1</v>
      </c>
      <c r="W221" s="16">
        <v>4</v>
      </c>
      <c r="X221" s="16">
        <v>0.99</v>
      </c>
      <c r="Y221" s="16" t="s">
        <v>83</v>
      </c>
      <c r="Z221" s="16" t="s">
        <v>1060</v>
      </c>
      <c r="AA221" s="72" t="s">
        <v>1044</v>
      </c>
      <c r="AB221" s="72" t="s">
        <v>1061</v>
      </c>
    </row>
    <row r="222" s="57" customFormat="1" ht="51" customHeight="1" spans="1:28">
      <c r="A222" s="70">
        <v>217</v>
      </c>
      <c r="B222" s="70" t="s">
        <v>905</v>
      </c>
      <c r="C222" s="16" t="s">
        <v>35</v>
      </c>
      <c r="D222" s="16" t="s">
        <v>36</v>
      </c>
      <c r="E222" s="16" t="s">
        <v>80</v>
      </c>
      <c r="F222" s="16" t="s">
        <v>38</v>
      </c>
      <c r="G222" s="16" t="s">
        <v>1062</v>
      </c>
      <c r="H222" s="16" t="s">
        <v>193</v>
      </c>
      <c r="I222" s="16" t="s">
        <v>1063</v>
      </c>
      <c r="J222" s="16" t="s">
        <v>1064</v>
      </c>
      <c r="K222" s="16">
        <v>20.4</v>
      </c>
      <c r="L222" s="16">
        <v>20</v>
      </c>
      <c r="M222" s="16" t="s">
        <v>195</v>
      </c>
      <c r="N222" s="16" t="s">
        <v>1065</v>
      </c>
      <c r="O222" s="16">
        <v>1</v>
      </c>
      <c r="P222" s="16" t="s">
        <v>80</v>
      </c>
      <c r="Q222" s="16" t="s">
        <v>45</v>
      </c>
      <c r="R222" s="16">
        <v>126</v>
      </c>
      <c r="S222" s="16">
        <v>512</v>
      </c>
      <c r="T222" s="16">
        <v>4</v>
      </c>
      <c r="U222" s="16">
        <v>11</v>
      </c>
      <c r="V222" s="16">
        <v>1</v>
      </c>
      <c r="W222" s="16">
        <v>4</v>
      </c>
      <c r="X222" s="16">
        <v>0.99</v>
      </c>
      <c r="Y222" s="16" t="s">
        <v>83</v>
      </c>
      <c r="Z222" s="16" t="s">
        <v>1066</v>
      </c>
      <c r="AA222" s="72" t="s">
        <v>386</v>
      </c>
      <c r="AB222" s="72" t="s">
        <v>1067</v>
      </c>
    </row>
    <row r="223" s="57" customFormat="1" ht="51" customHeight="1" spans="1:28">
      <c r="A223" s="70">
        <v>218</v>
      </c>
      <c r="B223" s="70" t="s">
        <v>905</v>
      </c>
      <c r="C223" s="16" t="s">
        <v>35</v>
      </c>
      <c r="D223" s="16" t="s">
        <v>36</v>
      </c>
      <c r="E223" s="16" t="s">
        <v>80</v>
      </c>
      <c r="F223" s="16" t="s">
        <v>38</v>
      </c>
      <c r="G223" s="16" t="s">
        <v>1068</v>
      </c>
      <c r="H223" s="16" t="s">
        <v>193</v>
      </c>
      <c r="I223" s="16" t="s">
        <v>505</v>
      </c>
      <c r="J223" s="16" t="s">
        <v>1069</v>
      </c>
      <c r="K223" s="16">
        <v>20.23</v>
      </c>
      <c r="L223" s="16">
        <v>20</v>
      </c>
      <c r="M223" s="16" t="s">
        <v>195</v>
      </c>
      <c r="N223" s="16" t="s">
        <v>1070</v>
      </c>
      <c r="O223" s="16">
        <v>1</v>
      </c>
      <c r="P223" s="16" t="s">
        <v>80</v>
      </c>
      <c r="Q223" s="16" t="s">
        <v>45</v>
      </c>
      <c r="R223" s="16">
        <v>82</v>
      </c>
      <c r="S223" s="16">
        <v>389</v>
      </c>
      <c r="T223" s="16">
        <v>4</v>
      </c>
      <c r="U223" s="16">
        <v>12</v>
      </c>
      <c r="V223" s="16">
        <v>0</v>
      </c>
      <c r="W223" s="16">
        <v>0</v>
      </c>
      <c r="X223" s="16">
        <v>0.99</v>
      </c>
      <c r="Y223" s="16" t="s">
        <v>83</v>
      </c>
      <c r="Z223" s="16" t="s">
        <v>1071</v>
      </c>
      <c r="AA223" s="72" t="s">
        <v>205</v>
      </c>
      <c r="AB223" s="72" t="s">
        <v>1072</v>
      </c>
    </row>
    <row r="224" s="57" customFormat="1" ht="51" customHeight="1" spans="1:28">
      <c r="A224" s="70">
        <v>219</v>
      </c>
      <c r="B224" s="70" t="s">
        <v>931</v>
      </c>
      <c r="C224" s="16" t="s">
        <v>49</v>
      </c>
      <c r="D224" s="16" t="s">
        <v>50</v>
      </c>
      <c r="E224" s="16" t="s">
        <v>80</v>
      </c>
      <c r="F224" s="16" t="s">
        <v>38</v>
      </c>
      <c r="G224" s="16" t="s">
        <v>1073</v>
      </c>
      <c r="H224" s="16" t="s">
        <v>193</v>
      </c>
      <c r="I224" s="16" t="s">
        <v>708</v>
      </c>
      <c r="J224" s="16" t="s">
        <v>181</v>
      </c>
      <c r="K224" s="16">
        <v>23</v>
      </c>
      <c r="L224" s="16">
        <v>18.5</v>
      </c>
      <c r="M224" s="16" t="s">
        <v>195</v>
      </c>
      <c r="N224" s="16" t="s">
        <v>1074</v>
      </c>
      <c r="O224" s="16">
        <v>900</v>
      </c>
      <c r="P224" s="16" t="s">
        <v>116</v>
      </c>
      <c r="Q224" s="16" t="s">
        <v>45</v>
      </c>
      <c r="R224" s="16">
        <v>388</v>
      </c>
      <c r="S224" s="16">
        <v>1653</v>
      </c>
      <c r="T224" s="16">
        <v>15</v>
      </c>
      <c r="U224" s="16">
        <v>57</v>
      </c>
      <c r="V224" s="16">
        <v>3</v>
      </c>
      <c r="W224" s="16">
        <v>11</v>
      </c>
      <c r="X224" s="16">
        <v>0.99</v>
      </c>
      <c r="Y224" s="16" t="s">
        <v>75</v>
      </c>
      <c r="Z224" s="16" t="s">
        <v>1075</v>
      </c>
      <c r="AA224" s="72" t="s">
        <v>903</v>
      </c>
      <c r="AB224" s="72" t="s">
        <v>1076</v>
      </c>
    </row>
    <row r="225" s="57" customFormat="1" ht="51" customHeight="1" spans="1:28">
      <c r="A225" s="70">
        <v>220</v>
      </c>
      <c r="B225" s="70" t="s">
        <v>931</v>
      </c>
      <c r="C225" s="16" t="s">
        <v>49</v>
      </c>
      <c r="D225" s="16" t="s">
        <v>190</v>
      </c>
      <c r="E225" s="16" t="s">
        <v>713</v>
      </c>
      <c r="F225" s="16" t="s">
        <v>38</v>
      </c>
      <c r="G225" s="16" t="s">
        <v>714</v>
      </c>
      <c r="H225" s="16" t="s">
        <v>193</v>
      </c>
      <c r="I225" s="16" t="s">
        <v>516</v>
      </c>
      <c r="J225" s="16" t="s">
        <v>1077</v>
      </c>
      <c r="K225" s="16">
        <v>25</v>
      </c>
      <c r="L225" s="16">
        <v>18</v>
      </c>
      <c r="M225" s="16" t="s">
        <v>195</v>
      </c>
      <c r="N225" s="16" t="s">
        <v>716</v>
      </c>
      <c r="O225" s="16">
        <v>200</v>
      </c>
      <c r="P225" s="16" t="s">
        <v>364</v>
      </c>
      <c r="Q225" s="16" t="s">
        <v>45</v>
      </c>
      <c r="R225" s="16">
        <v>406</v>
      </c>
      <c r="S225" s="16">
        <v>1569</v>
      </c>
      <c r="T225" s="16">
        <v>20</v>
      </c>
      <c r="U225" s="16">
        <v>55</v>
      </c>
      <c r="V225" s="16">
        <v>1</v>
      </c>
      <c r="W225" s="16">
        <v>4</v>
      </c>
      <c r="X225" s="16">
        <v>0.99</v>
      </c>
      <c r="Y225" s="16" t="s">
        <v>75</v>
      </c>
      <c r="Z225" s="16" t="s">
        <v>718</v>
      </c>
      <c r="AA225" s="72" t="s">
        <v>1078</v>
      </c>
      <c r="AB225" s="72" t="s">
        <v>720</v>
      </c>
    </row>
    <row r="226" s="57" customFormat="1" ht="144" customHeight="1" spans="1:28">
      <c r="A226" s="70">
        <v>221</v>
      </c>
      <c r="B226" s="70" t="s">
        <v>905</v>
      </c>
      <c r="C226" s="16" t="s">
        <v>35</v>
      </c>
      <c r="D226" s="16" t="s">
        <v>36</v>
      </c>
      <c r="E226" s="16" t="s">
        <v>80</v>
      </c>
      <c r="F226" s="16" t="s">
        <v>38</v>
      </c>
      <c r="G226" s="16" t="s">
        <v>1079</v>
      </c>
      <c r="H226" s="16" t="s">
        <v>368</v>
      </c>
      <c r="I226" s="16" t="s">
        <v>782</v>
      </c>
      <c r="J226" s="16" t="s">
        <v>1080</v>
      </c>
      <c r="K226" s="16">
        <v>20</v>
      </c>
      <c r="L226" s="16">
        <v>20</v>
      </c>
      <c r="M226" s="16" t="s">
        <v>370</v>
      </c>
      <c r="N226" s="16" t="s">
        <v>1081</v>
      </c>
      <c r="O226" s="16">
        <v>142.2</v>
      </c>
      <c r="P226" s="16" t="s">
        <v>44</v>
      </c>
      <c r="Q226" s="16" t="s">
        <v>45</v>
      </c>
      <c r="R226" s="16">
        <v>48</v>
      </c>
      <c r="S226" s="16">
        <v>166</v>
      </c>
      <c r="T226" s="16">
        <v>3</v>
      </c>
      <c r="U226" s="16">
        <v>7</v>
      </c>
      <c r="V226" s="16">
        <v>0</v>
      </c>
      <c r="W226" s="16">
        <v>0</v>
      </c>
      <c r="X226" s="16">
        <v>1</v>
      </c>
      <c r="Y226" s="16" t="s">
        <v>83</v>
      </c>
      <c r="Z226" s="16" t="s">
        <v>1082</v>
      </c>
      <c r="AA226" s="72" t="s">
        <v>386</v>
      </c>
      <c r="AB226" s="72" t="s">
        <v>785</v>
      </c>
    </row>
    <row r="227" s="57" customFormat="1" ht="51" customHeight="1" spans="1:28">
      <c r="A227" s="70">
        <v>222</v>
      </c>
      <c r="B227" s="70" t="s">
        <v>931</v>
      </c>
      <c r="C227" s="16" t="s">
        <v>35</v>
      </c>
      <c r="D227" s="16" t="s">
        <v>36</v>
      </c>
      <c r="E227" s="16" t="s">
        <v>80</v>
      </c>
      <c r="F227" s="16" t="s">
        <v>38</v>
      </c>
      <c r="G227" s="16" t="s">
        <v>1083</v>
      </c>
      <c r="H227" s="16" t="s">
        <v>368</v>
      </c>
      <c r="I227" s="16" t="s">
        <v>369</v>
      </c>
      <c r="J227" s="16">
        <v>7</v>
      </c>
      <c r="K227" s="16">
        <v>5</v>
      </c>
      <c r="L227" s="16">
        <v>5</v>
      </c>
      <c r="M227" s="16" t="s">
        <v>370</v>
      </c>
      <c r="N227" s="16" t="s">
        <v>1084</v>
      </c>
      <c r="O227" s="16">
        <v>42.75</v>
      </c>
      <c r="P227" s="16" t="s">
        <v>102</v>
      </c>
      <c r="Q227" s="16" t="s">
        <v>45</v>
      </c>
      <c r="R227" s="16">
        <v>70</v>
      </c>
      <c r="S227" s="16">
        <v>302</v>
      </c>
      <c r="T227" s="16">
        <v>0</v>
      </c>
      <c r="U227" s="16">
        <v>0</v>
      </c>
      <c r="V227" s="16">
        <v>2</v>
      </c>
      <c r="W227" s="16">
        <v>9</v>
      </c>
      <c r="X227" s="16"/>
      <c r="Y227" s="16" t="s">
        <v>83</v>
      </c>
      <c r="Z227" s="16" t="s">
        <v>1085</v>
      </c>
      <c r="AA227" s="72" t="s">
        <v>386</v>
      </c>
      <c r="AB227" s="72" t="s">
        <v>1086</v>
      </c>
    </row>
    <row r="228" s="57" customFormat="1" ht="51" customHeight="1" spans="1:28">
      <c r="A228" s="70">
        <v>223</v>
      </c>
      <c r="B228" s="70" t="s">
        <v>931</v>
      </c>
      <c r="C228" s="16" t="s">
        <v>35</v>
      </c>
      <c r="D228" s="16" t="s">
        <v>36</v>
      </c>
      <c r="E228" s="16" t="s">
        <v>90</v>
      </c>
      <c r="F228" s="16" t="s">
        <v>38</v>
      </c>
      <c r="G228" s="16" t="s">
        <v>91</v>
      </c>
      <c r="H228" s="16" t="s">
        <v>368</v>
      </c>
      <c r="I228" s="16" t="s">
        <v>394</v>
      </c>
      <c r="J228" s="16">
        <v>4</v>
      </c>
      <c r="K228" s="16">
        <v>5</v>
      </c>
      <c r="L228" s="16">
        <v>5</v>
      </c>
      <c r="M228" s="16" t="s">
        <v>370</v>
      </c>
      <c r="N228" s="16" t="s">
        <v>1087</v>
      </c>
      <c r="O228" s="16">
        <v>120</v>
      </c>
      <c r="P228" s="16" t="s">
        <v>102</v>
      </c>
      <c r="Q228" s="16" t="s">
        <v>45</v>
      </c>
      <c r="R228" s="16">
        <v>33</v>
      </c>
      <c r="S228" s="16">
        <v>118</v>
      </c>
      <c r="T228" s="16">
        <v>2</v>
      </c>
      <c r="U228" s="16">
        <v>4</v>
      </c>
      <c r="V228" s="16">
        <v>0</v>
      </c>
      <c r="W228" s="16">
        <v>0</v>
      </c>
      <c r="X228" s="16">
        <v>1</v>
      </c>
      <c r="Y228" s="16" t="s">
        <v>83</v>
      </c>
      <c r="Z228" s="16" t="s">
        <v>1088</v>
      </c>
      <c r="AA228" s="72" t="s">
        <v>386</v>
      </c>
      <c r="AB228" s="72" t="s">
        <v>377</v>
      </c>
    </row>
    <row r="229" s="57" customFormat="1" ht="51" customHeight="1" spans="1:28">
      <c r="A229" s="70">
        <v>224</v>
      </c>
      <c r="B229" s="70" t="s">
        <v>931</v>
      </c>
      <c r="C229" s="16" t="s">
        <v>35</v>
      </c>
      <c r="D229" s="16" t="s">
        <v>36</v>
      </c>
      <c r="E229" s="16" t="s">
        <v>90</v>
      </c>
      <c r="F229" s="16" t="s">
        <v>38</v>
      </c>
      <c r="G229" s="16" t="s">
        <v>137</v>
      </c>
      <c r="H229" s="16" t="s">
        <v>368</v>
      </c>
      <c r="I229" s="16" t="s">
        <v>629</v>
      </c>
      <c r="J229" s="16">
        <v>8</v>
      </c>
      <c r="K229" s="16">
        <v>6.5</v>
      </c>
      <c r="L229" s="16">
        <v>6</v>
      </c>
      <c r="M229" s="16" t="s">
        <v>370</v>
      </c>
      <c r="N229" s="16" t="s">
        <v>1089</v>
      </c>
      <c r="O229" s="16">
        <v>230</v>
      </c>
      <c r="P229" s="16" t="s">
        <v>94</v>
      </c>
      <c r="Q229" s="16">
        <v>2025</v>
      </c>
      <c r="R229" s="16">
        <v>24</v>
      </c>
      <c r="S229" s="16">
        <v>101</v>
      </c>
      <c r="T229" s="16">
        <v>2</v>
      </c>
      <c r="U229" s="16">
        <v>3</v>
      </c>
      <c r="V229" s="16">
        <v>0</v>
      </c>
      <c r="W229" s="16">
        <v>0</v>
      </c>
      <c r="X229" s="16">
        <v>1</v>
      </c>
      <c r="Y229" s="16" t="s">
        <v>83</v>
      </c>
      <c r="Z229" s="16" t="s">
        <v>1090</v>
      </c>
      <c r="AA229" s="72" t="s">
        <v>386</v>
      </c>
      <c r="AB229" s="72" t="s">
        <v>1091</v>
      </c>
    </row>
    <row r="230" s="57" customFormat="1" ht="51" customHeight="1" spans="1:28">
      <c r="A230" s="70">
        <v>225</v>
      </c>
      <c r="B230" s="70" t="s">
        <v>905</v>
      </c>
      <c r="C230" s="16" t="s">
        <v>35</v>
      </c>
      <c r="D230" s="16" t="s">
        <v>36</v>
      </c>
      <c r="E230" s="16" t="s">
        <v>80</v>
      </c>
      <c r="F230" s="16" t="s">
        <v>38</v>
      </c>
      <c r="G230" s="16" t="s">
        <v>1092</v>
      </c>
      <c r="H230" s="16" t="s">
        <v>154</v>
      </c>
      <c r="I230" s="16" t="s">
        <v>155</v>
      </c>
      <c r="J230" s="16" t="s">
        <v>1093</v>
      </c>
      <c r="K230" s="16">
        <v>20</v>
      </c>
      <c r="L230" s="16">
        <v>20</v>
      </c>
      <c r="M230" s="16" t="s">
        <v>156</v>
      </c>
      <c r="N230" s="16" t="s">
        <v>1094</v>
      </c>
      <c r="O230" s="16" t="s">
        <v>1095</v>
      </c>
      <c r="P230" s="16" t="s">
        <v>1096</v>
      </c>
      <c r="Q230" s="16" t="s">
        <v>45</v>
      </c>
      <c r="R230" s="16">
        <v>94</v>
      </c>
      <c r="S230" s="16">
        <v>382</v>
      </c>
      <c r="T230" s="16">
        <v>2</v>
      </c>
      <c r="U230" s="16">
        <v>5</v>
      </c>
      <c r="V230" s="16">
        <v>1</v>
      </c>
      <c r="W230" s="16">
        <v>5</v>
      </c>
      <c r="X230" s="16">
        <v>0.98</v>
      </c>
      <c r="Y230" s="16" t="s">
        <v>83</v>
      </c>
      <c r="Z230" s="16" t="s">
        <v>1097</v>
      </c>
      <c r="AA230" s="74">
        <v>46003</v>
      </c>
      <c r="AB230" s="75" t="s">
        <v>1098</v>
      </c>
    </row>
    <row r="231" s="57" customFormat="1" ht="51" customHeight="1" spans="1:28">
      <c r="A231" s="70">
        <v>226</v>
      </c>
      <c r="B231" s="70" t="s">
        <v>905</v>
      </c>
      <c r="C231" s="16" t="s">
        <v>35</v>
      </c>
      <c r="D231" s="16" t="s">
        <v>36</v>
      </c>
      <c r="E231" s="16" t="s">
        <v>80</v>
      </c>
      <c r="F231" s="16" t="s">
        <v>38</v>
      </c>
      <c r="G231" s="16" t="s">
        <v>1099</v>
      </c>
      <c r="H231" s="16" t="s">
        <v>154</v>
      </c>
      <c r="I231" s="16" t="s">
        <v>1100</v>
      </c>
      <c r="J231" s="16" t="s">
        <v>1101</v>
      </c>
      <c r="K231" s="16">
        <v>20</v>
      </c>
      <c r="L231" s="16">
        <v>20</v>
      </c>
      <c r="M231" s="16" t="s">
        <v>156</v>
      </c>
      <c r="N231" s="16" t="s">
        <v>1102</v>
      </c>
      <c r="O231" s="16" t="s">
        <v>1103</v>
      </c>
      <c r="P231" s="16" t="s">
        <v>44</v>
      </c>
      <c r="Q231" s="16" t="s">
        <v>45</v>
      </c>
      <c r="R231" s="16">
        <v>70</v>
      </c>
      <c r="S231" s="16">
        <v>320</v>
      </c>
      <c r="T231" s="16">
        <v>2</v>
      </c>
      <c r="U231" s="16">
        <v>2</v>
      </c>
      <c r="V231" s="16">
        <v>2</v>
      </c>
      <c r="W231" s="16">
        <v>10</v>
      </c>
      <c r="X231" s="16">
        <v>0.98</v>
      </c>
      <c r="Y231" s="16" t="s">
        <v>83</v>
      </c>
      <c r="Z231" s="16" t="s">
        <v>1104</v>
      </c>
      <c r="AA231" s="74">
        <v>46003</v>
      </c>
      <c r="AB231" s="75" t="s">
        <v>1105</v>
      </c>
    </row>
    <row r="232" s="57" customFormat="1" ht="51" customHeight="1" spans="1:28">
      <c r="A232" s="70">
        <v>227</v>
      </c>
      <c r="B232" s="70" t="s">
        <v>931</v>
      </c>
      <c r="C232" s="16" t="s">
        <v>35</v>
      </c>
      <c r="D232" s="16" t="s">
        <v>36</v>
      </c>
      <c r="E232" s="16" t="s">
        <v>80</v>
      </c>
      <c r="F232" s="16" t="s">
        <v>38</v>
      </c>
      <c r="G232" s="16" t="s">
        <v>137</v>
      </c>
      <c r="H232" s="16" t="s">
        <v>154</v>
      </c>
      <c r="I232" s="16" t="s">
        <v>1100</v>
      </c>
      <c r="J232" s="16">
        <v>6</v>
      </c>
      <c r="K232" s="16">
        <v>18.7</v>
      </c>
      <c r="L232" s="16">
        <v>18</v>
      </c>
      <c r="M232" s="16" t="s">
        <v>156</v>
      </c>
      <c r="N232" s="16" t="s">
        <v>1106</v>
      </c>
      <c r="O232" s="16" t="s">
        <v>1107</v>
      </c>
      <c r="P232" s="16" t="s">
        <v>1108</v>
      </c>
      <c r="Q232" s="16" t="s">
        <v>45</v>
      </c>
      <c r="R232" s="16">
        <v>42</v>
      </c>
      <c r="S232" s="16">
        <v>147</v>
      </c>
      <c r="T232" s="16">
        <v>2</v>
      </c>
      <c r="U232" s="16">
        <v>4</v>
      </c>
      <c r="V232" s="16">
        <v>0</v>
      </c>
      <c r="W232" s="16">
        <v>0</v>
      </c>
      <c r="X232" s="16">
        <v>0.98</v>
      </c>
      <c r="Y232" s="16" t="s">
        <v>83</v>
      </c>
      <c r="Z232" s="16" t="s">
        <v>1109</v>
      </c>
      <c r="AA232" s="74">
        <v>46003</v>
      </c>
      <c r="AB232" s="75" t="s">
        <v>1110</v>
      </c>
    </row>
    <row r="233" s="57" customFormat="1" ht="76" customHeight="1" spans="1:28">
      <c r="A233" s="70">
        <v>228</v>
      </c>
      <c r="B233" s="70" t="s">
        <v>905</v>
      </c>
      <c r="C233" s="16" t="s">
        <v>35</v>
      </c>
      <c r="D233" s="16" t="s">
        <v>36</v>
      </c>
      <c r="E233" s="16" t="s">
        <v>80</v>
      </c>
      <c r="F233" s="16" t="s">
        <v>38</v>
      </c>
      <c r="G233" s="16" t="s">
        <v>1111</v>
      </c>
      <c r="H233" s="16" t="s">
        <v>277</v>
      </c>
      <c r="I233" s="16" t="s">
        <v>321</v>
      </c>
      <c r="J233" s="16" t="s">
        <v>1112</v>
      </c>
      <c r="K233" s="16">
        <v>20</v>
      </c>
      <c r="L233" s="16">
        <v>20</v>
      </c>
      <c r="M233" s="16" t="s">
        <v>279</v>
      </c>
      <c r="N233" s="16" t="s">
        <v>1113</v>
      </c>
      <c r="O233" s="16">
        <v>1</v>
      </c>
      <c r="P233" s="16" t="s">
        <v>80</v>
      </c>
      <c r="Q233" s="16" t="s">
        <v>45</v>
      </c>
      <c r="R233" s="16">
        <v>145</v>
      </c>
      <c r="S233" s="16">
        <v>580</v>
      </c>
      <c r="T233" s="16">
        <v>5</v>
      </c>
      <c r="U233" s="16">
        <v>12</v>
      </c>
      <c r="V233" s="16">
        <v>0</v>
      </c>
      <c r="W233" s="16">
        <v>0</v>
      </c>
      <c r="X233" s="16">
        <v>1</v>
      </c>
      <c r="Y233" s="16" t="s">
        <v>83</v>
      </c>
      <c r="Z233" s="16" t="s">
        <v>1114</v>
      </c>
      <c r="AA233" s="75" t="s">
        <v>903</v>
      </c>
      <c r="AB233" s="75" t="s">
        <v>1115</v>
      </c>
    </row>
    <row r="234" s="57" customFormat="1" ht="51" customHeight="1" spans="1:28">
      <c r="A234" s="70">
        <v>229</v>
      </c>
      <c r="B234" s="70" t="s">
        <v>931</v>
      </c>
      <c r="C234" s="16" t="s">
        <v>35</v>
      </c>
      <c r="D234" s="16" t="s">
        <v>36</v>
      </c>
      <c r="E234" s="16" t="s">
        <v>90</v>
      </c>
      <c r="F234" s="16" t="s">
        <v>38</v>
      </c>
      <c r="G234" s="16" t="s">
        <v>137</v>
      </c>
      <c r="H234" s="16" t="s">
        <v>277</v>
      </c>
      <c r="I234" s="16" t="s">
        <v>1116</v>
      </c>
      <c r="J234" s="16">
        <v>8</v>
      </c>
      <c r="K234" s="16">
        <v>7</v>
      </c>
      <c r="L234" s="16">
        <v>6</v>
      </c>
      <c r="M234" s="16" t="s">
        <v>279</v>
      </c>
      <c r="N234" s="16" t="s">
        <v>1117</v>
      </c>
      <c r="O234" s="16" t="s">
        <v>1118</v>
      </c>
      <c r="P234" s="16" t="s">
        <v>102</v>
      </c>
      <c r="Q234" s="16" t="s">
        <v>45</v>
      </c>
      <c r="R234" s="16">
        <v>31</v>
      </c>
      <c r="S234" s="16">
        <v>135</v>
      </c>
      <c r="T234" s="16">
        <v>2</v>
      </c>
      <c r="U234" s="16">
        <v>6</v>
      </c>
      <c r="V234" s="16">
        <v>0</v>
      </c>
      <c r="W234" s="16">
        <v>0</v>
      </c>
      <c r="X234" s="16">
        <v>0.99</v>
      </c>
      <c r="Y234" s="16" t="s">
        <v>83</v>
      </c>
      <c r="Z234" s="16" t="s">
        <v>1119</v>
      </c>
      <c r="AA234" s="75" t="s">
        <v>284</v>
      </c>
      <c r="AB234" s="75" t="s">
        <v>313</v>
      </c>
    </row>
    <row r="235" s="57" customFormat="1" ht="78" customHeight="1" spans="1:28">
      <c r="A235" s="70">
        <v>230</v>
      </c>
      <c r="B235" s="70" t="s">
        <v>931</v>
      </c>
      <c r="C235" s="16" t="s">
        <v>35</v>
      </c>
      <c r="D235" s="16" t="s">
        <v>36</v>
      </c>
      <c r="E235" s="16" t="s">
        <v>80</v>
      </c>
      <c r="F235" s="16" t="s">
        <v>38</v>
      </c>
      <c r="G235" s="16" t="s">
        <v>97</v>
      </c>
      <c r="H235" s="16" t="s">
        <v>277</v>
      </c>
      <c r="I235" s="16" t="s">
        <v>315</v>
      </c>
      <c r="J235" s="16">
        <v>3</v>
      </c>
      <c r="K235" s="16">
        <v>8</v>
      </c>
      <c r="L235" s="16">
        <v>6.5</v>
      </c>
      <c r="M235" s="16" t="s">
        <v>279</v>
      </c>
      <c r="N235" s="16" t="s">
        <v>1120</v>
      </c>
      <c r="O235" s="16">
        <v>1</v>
      </c>
      <c r="P235" s="16" t="s">
        <v>80</v>
      </c>
      <c r="Q235" s="16" t="s">
        <v>45</v>
      </c>
      <c r="R235" s="16">
        <v>27</v>
      </c>
      <c r="S235" s="16">
        <v>105</v>
      </c>
      <c r="T235" s="16">
        <v>1</v>
      </c>
      <c r="U235" s="16">
        <v>2</v>
      </c>
      <c r="V235" s="16">
        <v>0</v>
      </c>
      <c r="W235" s="16">
        <v>0</v>
      </c>
      <c r="X235" s="16">
        <v>0.99</v>
      </c>
      <c r="Y235" s="16" t="s">
        <v>83</v>
      </c>
      <c r="Z235" s="16" t="s">
        <v>1121</v>
      </c>
      <c r="AA235" s="75" t="s">
        <v>284</v>
      </c>
      <c r="AB235" s="75" t="s">
        <v>1122</v>
      </c>
    </row>
    <row r="236" s="57" customFormat="1" ht="78" customHeight="1" spans="1:28">
      <c r="A236" s="70">
        <v>231</v>
      </c>
      <c r="B236" s="70" t="s">
        <v>905</v>
      </c>
      <c r="C236" s="16" t="s">
        <v>35</v>
      </c>
      <c r="D236" s="16" t="s">
        <v>36</v>
      </c>
      <c r="E236" s="16" t="s">
        <v>80</v>
      </c>
      <c r="F236" s="16" t="s">
        <v>38</v>
      </c>
      <c r="G236" s="16" t="s">
        <v>1123</v>
      </c>
      <c r="H236" s="16" t="s">
        <v>339</v>
      </c>
      <c r="I236" s="16" t="s">
        <v>355</v>
      </c>
      <c r="J236" s="16" t="s">
        <v>1124</v>
      </c>
      <c r="K236" s="16">
        <v>22.38</v>
      </c>
      <c r="L236" s="16">
        <v>20</v>
      </c>
      <c r="M236" s="16" t="s">
        <v>342</v>
      </c>
      <c r="N236" s="16" t="s">
        <v>1125</v>
      </c>
      <c r="O236" s="16" t="s">
        <v>1126</v>
      </c>
      <c r="P236" s="16" t="s">
        <v>44</v>
      </c>
      <c r="Q236" s="16" t="s">
        <v>45</v>
      </c>
      <c r="R236" s="16">
        <v>36</v>
      </c>
      <c r="S236" s="16">
        <v>121</v>
      </c>
      <c r="T236" s="16">
        <v>3</v>
      </c>
      <c r="U236" s="16">
        <v>13</v>
      </c>
      <c r="V236" s="16">
        <v>1</v>
      </c>
      <c r="W236" s="16">
        <v>8</v>
      </c>
      <c r="X236" s="16">
        <v>0.98</v>
      </c>
      <c r="Y236" s="16" t="s">
        <v>83</v>
      </c>
      <c r="Z236" s="16" t="s">
        <v>1127</v>
      </c>
      <c r="AA236" s="72" t="s">
        <v>1128</v>
      </c>
      <c r="AB236" s="72" t="s">
        <v>488</v>
      </c>
    </row>
    <row r="237" s="57" customFormat="1" ht="51" customHeight="1" spans="1:28">
      <c r="A237" s="70">
        <v>232</v>
      </c>
      <c r="B237" s="70" t="s">
        <v>931</v>
      </c>
      <c r="C237" s="16" t="s">
        <v>35</v>
      </c>
      <c r="D237" s="16" t="s">
        <v>36</v>
      </c>
      <c r="E237" s="16" t="s">
        <v>80</v>
      </c>
      <c r="F237" s="16" t="s">
        <v>38</v>
      </c>
      <c r="G237" s="16" t="s">
        <v>821</v>
      </c>
      <c r="H237" s="16" t="s">
        <v>339</v>
      </c>
      <c r="I237" s="16" t="s">
        <v>1129</v>
      </c>
      <c r="J237" s="16" t="s">
        <v>1130</v>
      </c>
      <c r="K237" s="16">
        <v>7</v>
      </c>
      <c r="L237" s="16">
        <v>7</v>
      </c>
      <c r="M237" s="16" t="s">
        <v>342</v>
      </c>
      <c r="N237" s="16" t="s">
        <v>1131</v>
      </c>
      <c r="O237" s="16">
        <v>50</v>
      </c>
      <c r="P237" s="16" t="s">
        <v>111</v>
      </c>
      <c r="Q237" s="16" t="s">
        <v>45</v>
      </c>
      <c r="R237" s="16">
        <v>117</v>
      </c>
      <c r="S237" s="16">
        <v>504</v>
      </c>
      <c r="T237" s="16">
        <v>4</v>
      </c>
      <c r="U237" s="16">
        <v>9</v>
      </c>
      <c r="V237" s="16">
        <v>1</v>
      </c>
      <c r="W237" s="16">
        <v>6</v>
      </c>
      <c r="X237" s="16">
        <v>0.99</v>
      </c>
      <c r="Y237" s="16" t="s">
        <v>83</v>
      </c>
      <c r="Z237" s="16" t="s">
        <v>1132</v>
      </c>
      <c r="AA237" s="72" t="s">
        <v>1128</v>
      </c>
      <c r="AB237" s="72" t="s">
        <v>1133</v>
      </c>
    </row>
    <row r="238" s="57" customFormat="1" ht="51" customHeight="1" spans="1:28">
      <c r="A238" s="70">
        <v>233</v>
      </c>
      <c r="B238" s="70" t="s">
        <v>931</v>
      </c>
      <c r="C238" s="16" t="s">
        <v>35</v>
      </c>
      <c r="D238" s="16" t="s">
        <v>36</v>
      </c>
      <c r="E238" s="16" t="s">
        <v>80</v>
      </c>
      <c r="F238" s="16" t="s">
        <v>38</v>
      </c>
      <c r="G238" s="16" t="s">
        <v>821</v>
      </c>
      <c r="H238" s="16" t="s">
        <v>339</v>
      </c>
      <c r="I238" s="16" t="s">
        <v>1134</v>
      </c>
      <c r="J238" s="16" t="s">
        <v>1135</v>
      </c>
      <c r="K238" s="16">
        <v>12.6</v>
      </c>
      <c r="L238" s="16">
        <v>12.5</v>
      </c>
      <c r="M238" s="16" t="s">
        <v>342</v>
      </c>
      <c r="N238" s="16" t="s">
        <v>1136</v>
      </c>
      <c r="O238" s="16">
        <v>90</v>
      </c>
      <c r="P238" s="16" t="s">
        <v>111</v>
      </c>
      <c r="Q238" s="16" t="s">
        <v>45</v>
      </c>
      <c r="R238" s="16">
        <v>121</v>
      </c>
      <c r="S238" s="16">
        <v>582</v>
      </c>
      <c r="T238" s="16">
        <v>6</v>
      </c>
      <c r="U238" s="16">
        <v>20</v>
      </c>
      <c r="V238" s="16">
        <v>1</v>
      </c>
      <c r="W238" s="16">
        <v>5</v>
      </c>
      <c r="X238" s="16">
        <v>0.99</v>
      </c>
      <c r="Y238" s="16" t="s">
        <v>83</v>
      </c>
      <c r="Z238" s="16" t="s">
        <v>1137</v>
      </c>
      <c r="AA238" s="72" t="s">
        <v>1138</v>
      </c>
      <c r="AB238" s="72" t="s">
        <v>770</v>
      </c>
    </row>
    <row r="239" s="57" customFormat="1" ht="51" customHeight="1" spans="1:28">
      <c r="A239" s="70">
        <v>234</v>
      </c>
      <c r="B239" s="70" t="s">
        <v>931</v>
      </c>
      <c r="C239" s="16" t="s">
        <v>35</v>
      </c>
      <c r="D239" s="16" t="s">
        <v>36</v>
      </c>
      <c r="E239" s="16" t="s">
        <v>80</v>
      </c>
      <c r="F239" s="16" t="s">
        <v>38</v>
      </c>
      <c r="G239" s="16" t="s">
        <v>97</v>
      </c>
      <c r="H239" s="16" t="s">
        <v>402</v>
      </c>
      <c r="I239" s="16" t="s">
        <v>1139</v>
      </c>
      <c r="J239" s="16" t="s">
        <v>1140</v>
      </c>
      <c r="K239" s="16">
        <v>6.8</v>
      </c>
      <c r="L239" s="16">
        <v>5</v>
      </c>
      <c r="M239" s="16" t="s">
        <v>404</v>
      </c>
      <c r="N239" s="16" t="s">
        <v>1141</v>
      </c>
      <c r="O239" s="16">
        <v>1</v>
      </c>
      <c r="P239" s="16" t="s">
        <v>1142</v>
      </c>
      <c r="Q239" s="16" t="s">
        <v>45</v>
      </c>
      <c r="R239" s="16">
        <v>83</v>
      </c>
      <c r="S239" s="16">
        <v>322</v>
      </c>
      <c r="T239" s="16">
        <v>5</v>
      </c>
      <c r="U239" s="16">
        <v>14</v>
      </c>
      <c r="V239" s="16">
        <v>0</v>
      </c>
      <c r="W239" s="16">
        <v>0</v>
      </c>
      <c r="X239" s="16">
        <v>0.99</v>
      </c>
      <c r="Y239" s="16" t="s">
        <v>1143</v>
      </c>
      <c r="Z239" s="16" t="s">
        <v>1144</v>
      </c>
      <c r="AA239" s="81">
        <v>46006</v>
      </c>
      <c r="AB239" s="72" t="s">
        <v>1145</v>
      </c>
    </row>
    <row r="240" s="57" customFormat="1" ht="101" customHeight="1" spans="1:28">
      <c r="A240" s="70">
        <v>235</v>
      </c>
      <c r="B240" s="70" t="s">
        <v>931</v>
      </c>
      <c r="C240" s="16" t="s">
        <v>35</v>
      </c>
      <c r="D240" s="16" t="s">
        <v>36</v>
      </c>
      <c r="E240" s="16" t="s">
        <v>90</v>
      </c>
      <c r="F240" s="16" t="s">
        <v>38</v>
      </c>
      <c r="G240" s="16" t="s">
        <v>1146</v>
      </c>
      <c r="H240" s="16" t="s">
        <v>221</v>
      </c>
      <c r="I240" s="16" t="s">
        <v>1147</v>
      </c>
      <c r="J240" s="16">
        <v>15.16</v>
      </c>
      <c r="K240" s="16">
        <v>26.9</v>
      </c>
      <c r="L240" s="16">
        <v>25</v>
      </c>
      <c r="M240" s="16" t="s">
        <v>223</v>
      </c>
      <c r="N240" s="16" t="s">
        <v>1148</v>
      </c>
      <c r="O240" s="16" t="s">
        <v>1149</v>
      </c>
      <c r="P240" s="16" t="s">
        <v>94</v>
      </c>
      <c r="Q240" s="16">
        <v>2025</v>
      </c>
      <c r="R240" s="16">
        <v>75</v>
      </c>
      <c r="S240" s="16">
        <v>285</v>
      </c>
      <c r="T240" s="16">
        <v>1</v>
      </c>
      <c r="U240" s="16">
        <v>5</v>
      </c>
      <c r="V240" s="16">
        <v>0</v>
      </c>
      <c r="W240" s="16">
        <v>0</v>
      </c>
      <c r="X240" s="16">
        <v>0.99</v>
      </c>
      <c r="Y240" s="16" t="s">
        <v>83</v>
      </c>
      <c r="Z240" s="16" t="s">
        <v>1150</v>
      </c>
      <c r="AA240" s="72" t="s">
        <v>1138</v>
      </c>
      <c r="AB240" s="72" t="s">
        <v>1151</v>
      </c>
    </row>
    <row r="241" s="57" customFormat="1" ht="101" customHeight="1" spans="1:28">
      <c r="A241" s="70">
        <v>236</v>
      </c>
      <c r="B241" s="70" t="s">
        <v>905</v>
      </c>
      <c r="C241" s="16" t="s">
        <v>1152</v>
      </c>
      <c r="D241" s="16" t="s">
        <v>1152</v>
      </c>
      <c r="E241" s="16" t="s">
        <v>1152</v>
      </c>
      <c r="F241" s="16" t="s">
        <v>38</v>
      </c>
      <c r="G241" s="16" t="s">
        <v>1153</v>
      </c>
      <c r="H241" s="16" t="s">
        <v>431</v>
      </c>
      <c r="I241" s="16" t="s">
        <v>431</v>
      </c>
      <c r="J241" s="16" t="s">
        <v>54</v>
      </c>
      <c r="K241" s="16">
        <v>250</v>
      </c>
      <c r="L241" s="16">
        <v>250</v>
      </c>
      <c r="M241" s="16" t="s">
        <v>432</v>
      </c>
      <c r="N241" s="16" t="s">
        <v>1153</v>
      </c>
      <c r="O241" s="47"/>
      <c r="P241" s="82"/>
      <c r="Q241" s="82"/>
      <c r="R241" s="82"/>
      <c r="S241" s="82"/>
      <c r="T241" s="82"/>
      <c r="U241" s="82"/>
      <c r="V241" s="82"/>
      <c r="W241" s="77"/>
      <c r="X241" s="16">
        <v>0.99</v>
      </c>
      <c r="Y241" s="16" t="s">
        <v>1153</v>
      </c>
      <c r="Z241" s="16" t="s">
        <v>1153</v>
      </c>
      <c r="AA241" s="86" t="s">
        <v>1154</v>
      </c>
      <c r="AB241" s="87"/>
    </row>
    <row r="242" s="57" customFormat="1" ht="101" customHeight="1" spans="1:28">
      <c r="A242" s="70">
        <v>237</v>
      </c>
      <c r="B242" s="70" t="s">
        <v>1155</v>
      </c>
      <c r="C242" s="16" t="s">
        <v>35</v>
      </c>
      <c r="D242" s="16" t="s">
        <v>292</v>
      </c>
      <c r="E242" s="16" t="s">
        <v>80</v>
      </c>
      <c r="F242" s="16" t="s">
        <v>38</v>
      </c>
      <c r="G242" s="16" t="s">
        <v>1156</v>
      </c>
      <c r="H242" s="16" t="s">
        <v>235</v>
      </c>
      <c r="I242" s="77" t="s">
        <v>261</v>
      </c>
      <c r="J242" s="16" t="s">
        <v>54</v>
      </c>
      <c r="K242" s="16">
        <v>30</v>
      </c>
      <c r="L242" s="16">
        <v>15</v>
      </c>
      <c r="M242" s="16" t="s">
        <v>237</v>
      </c>
      <c r="N242" s="46" t="s">
        <v>1157</v>
      </c>
      <c r="O242" s="46">
        <v>1</v>
      </c>
      <c r="P242" s="46" t="s">
        <v>80</v>
      </c>
      <c r="Q242" s="16" t="s">
        <v>45</v>
      </c>
      <c r="R242" s="16">
        <v>23</v>
      </c>
      <c r="S242" s="16">
        <v>137</v>
      </c>
      <c r="T242" s="16">
        <v>1</v>
      </c>
      <c r="U242" s="16">
        <v>1</v>
      </c>
      <c r="V242" s="16">
        <v>0</v>
      </c>
      <c r="W242" s="16">
        <v>0</v>
      </c>
      <c r="X242" s="16">
        <v>0.98</v>
      </c>
      <c r="Y242" s="16" t="s">
        <v>328</v>
      </c>
      <c r="Z242" s="16" t="s">
        <v>1158</v>
      </c>
      <c r="AA242" s="83" t="s">
        <v>951</v>
      </c>
      <c r="AB242" s="83" t="s">
        <v>237</v>
      </c>
    </row>
    <row r="243" s="57" customFormat="1" ht="101" customHeight="1" spans="1:28">
      <c r="A243" s="70">
        <v>238</v>
      </c>
      <c r="B243" s="70" t="s">
        <v>1155</v>
      </c>
      <c r="C243" s="16" t="s">
        <v>35</v>
      </c>
      <c r="D243" s="16" t="s">
        <v>292</v>
      </c>
      <c r="E243" s="16" t="s">
        <v>80</v>
      </c>
      <c r="F243" s="16" t="s">
        <v>38</v>
      </c>
      <c r="G243" s="16" t="s">
        <v>1156</v>
      </c>
      <c r="H243" s="16" t="s">
        <v>402</v>
      </c>
      <c r="I243" s="77" t="s">
        <v>638</v>
      </c>
      <c r="J243" s="16" t="s">
        <v>54</v>
      </c>
      <c r="K243" s="16">
        <v>30</v>
      </c>
      <c r="L243" s="16">
        <v>15</v>
      </c>
      <c r="M243" s="16" t="s">
        <v>404</v>
      </c>
      <c r="N243" s="16" t="s">
        <v>1159</v>
      </c>
      <c r="O243" s="16">
        <v>1</v>
      </c>
      <c r="P243" s="16" t="s">
        <v>80</v>
      </c>
      <c r="Q243" s="16" t="s">
        <v>45</v>
      </c>
      <c r="R243" s="16">
        <v>26</v>
      </c>
      <c r="S243" s="16">
        <v>163</v>
      </c>
      <c r="T243" s="16">
        <v>1</v>
      </c>
      <c r="U243" s="16">
        <v>1</v>
      </c>
      <c r="V243" s="16">
        <v>0</v>
      </c>
      <c r="W243" s="16">
        <v>0</v>
      </c>
      <c r="X243" s="16">
        <v>0.99</v>
      </c>
      <c r="Y243" s="16" t="s">
        <v>328</v>
      </c>
      <c r="Z243" s="16" t="s">
        <v>1160</v>
      </c>
      <c r="AA243" s="83" t="s">
        <v>951</v>
      </c>
      <c r="AB243" s="83" t="s">
        <v>404</v>
      </c>
    </row>
    <row r="244" s="57" customFormat="1" ht="101" customHeight="1" spans="1:28">
      <c r="A244" s="88" t="s">
        <v>1161</v>
      </c>
      <c r="B244" s="89"/>
      <c r="C244" s="47"/>
      <c r="D244" s="82"/>
      <c r="E244" s="82"/>
      <c r="F244" s="82"/>
      <c r="G244" s="82"/>
      <c r="H244" s="82"/>
      <c r="I244" s="82"/>
      <c r="J244" s="77"/>
      <c r="K244" s="16">
        <f>SUM(K6:K243)</f>
        <v>6126.82</v>
      </c>
      <c r="L244" s="16">
        <f>SUM(L6:L243)</f>
        <v>5172</v>
      </c>
      <c r="M244" s="90"/>
      <c r="N244" s="90"/>
      <c r="O244" s="91"/>
      <c r="P244" s="92"/>
      <c r="Q244" s="92"/>
      <c r="R244" s="92"/>
      <c r="S244" s="92"/>
      <c r="T244" s="92"/>
      <c r="U244" s="92"/>
      <c r="V244" s="92"/>
      <c r="W244" s="93"/>
      <c r="X244" s="90"/>
      <c r="Y244" s="90"/>
      <c r="Z244" s="90"/>
      <c r="AA244" s="94"/>
      <c r="AB244" s="94"/>
    </row>
  </sheetData>
  <autoFilter xmlns:etc="http://www.wps.cn/officeDocument/2017/etCustomData" ref="A5:AB244" etc:filterBottomFollowUsedRange="0">
    <extLst/>
  </autoFilter>
  <mergeCells count="36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O73:X73"/>
    <mergeCell ref="O130:W130"/>
    <mergeCell ref="O131:W131"/>
    <mergeCell ref="O132:W132"/>
    <mergeCell ref="O133:W133"/>
    <mergeCell ref="O241:W241"/>
    <mergeCell ref="AA241:AB241"/>
    <mergeCell ref="A244:B244"/>
    <mergeCell ref="C244:J244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AA2:AA5"/>
    <mergeCell ref="AB2:AB5"/>
    <mergeCell ref="H3:J4"/>
  </mergeCells>
  <pageMargins left="0.432638888888889" right="0.314583333333333" top="1" bottom="1" header="0.5" footer="0.5"/>
  <pageSetup paperSize="8" scale="3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7"/>
  <sheetViews>
    <sheetView zoomScale="70" zoomScaleNormal="70" workbookViewId="0">
      <selection activeCell="A1" sqref="A1:X1"/>
    </sheetView>
  </sheetViews>
  <sheetFormatPr defaultColWidth="9" defaultRowHeight="13.5"/>
  <cols>
    <col min="2" max="2" width="26.425" customWidth="1"/>
    <col min="3" max="3" width="14" customWidth="1"/>
    <col min="4" max="4" width="13.625" customWidth="1"/>
    <col min="5" max="6" width="10.875" customWidth="1"/>
    <col min="7" max="7" width="11.625" customWidth="1"/>
    <col min="8" max="8" width="56.425" customWidth="1"/>
    <col min="9" max="11" width="13.3916666666667" customWidth="1"/>
    <col min="12" max="15" width="13.75" customWidth="1"/>
    <col min="16" max="16" width="64.4583333333333" customWidth="1"/>
    <col min="21" max="22" width="35.125" customWidth="1"/>
    <col min="23" max="23" width="13.25" customWidth="1"/>
    <col min="24" max="24" width="18.125" customWidth="1"/>
    <col min="25" max="25" width="18.7416666666667" customWidth="1"/>
    <col min="26" max="26" width="22.85" customWidth="1"/>
  </cols>
  <sheetData>
    <row r="1" ht="46.5" spans="1:26">
      <c r="A1" s="1" t="s">
        <v>1162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39" customHeight="1" spans="1:26">
      <c r="A2" s="2" t="s">
        <v>1</v>
      </c>
      <c r="B2" s="3" t="s">
        <v>1163</v>
      </c>
      <c r="C2" s="4"/>
      <c r="D2" s="4"/>
      <c r="E2" s="4"/>
      <c r="F2" s="4"/>
      <c r="G2" s="4"/>
      <c r="H2" s="4"/>
      <c r="I2" s="4"/>
      <c r="J2" s="4"/>
      <c r="K2" s="5"/>
      <c r="L2" s="6" t="s">
        <v>1164</v>
      </c>
      <c r="M2" s="6"/>
      <c r="N2" s="6"/>
      <c r="O2" s="6"/>
      <c r="P2" s="3"/>
      <c r="Q2" s="3"/>
      <c r="R2" s="3"/>
      <c r="S2" s="3"/>
      <c r="T2" s="3"/>
      <c r="U2" s="4"/>
      <c r="V2" s="4"/>
      <c r="W2" s="4"/>
      <c r="X2" s="5"/>
      <c r="Y2" s="7" t="s">
        <v>3</v>
      </c>
      <c r="Z2" s="7" t="s">
        <v>4</v>
      </c>
    </row>
    <row r="3" ht="61" customHeight="1" spans="1:26">
      <c r="A3" s="2"/>
      <c r="B3" s="8" t="s">
        <v>1165</v>
      </c>
      <c r="C3" s="8" t="s">
        <v>5</v>
      </c>
      <c r="D3" s="8" t="s">
        <v>1166</v>
      </c>
      <c r="E3" s="8" t="s">
        <v>31</v>
      </c>
      <c r="F3" s="8" t="s">
        <v>1167</v>
      </c>
      <c r="G3" s="8" t="s">
        <v>28</v>
      </c>
      <c r="H3" s="8" t="s">
        <v>1168</v>
      </c>
      <c r="I3" s="8" t="s">
        <v>1169</v>
      </c>
      <c r="J3" s="8" t="s">
        <v>1170</v>
      </c>
      <c r="K3" s="8" t="s">
        <v>1171</v>
      </c>
      <c r="L3" s="8" t="s">
        <v>1166</v>
      </c>
      <c r="M3" s="8" t="s">
        <v>26</v>
      </c>
      <c r="N3" s="8" t="s">
        <v>1167</v>
      </c>
      <c r="O3" s="8" t="s">
        <v>28</v>
      </c>
      <c r="P3" s="9" t="s">
        <v>1168</v>
      </c>
      <c r="Q3" s="6" t="s">
        <v>1172</v>
      </c>
      <c r="R3" s="6"/>
      <c r="S3" s="6" t="s">
        <v>1173</v>
      </c>
      <c r="T3" s="6"/>
      <c r="U3" s="10" t="s">
        <v>1174</v>
      </c>
      <c r="V3" s="10" t="s">
        <v>17</v>
      </c>
      <c r="W3" s="8" t="s">
        <v>1175</v>
      </c>
      <c r="X3" s="10" t="s">
        <v>1176</v>
      </c>
      <c r="Y3" s="11"/>
      <c r="Z3" s="11"/>
    </row>
    <row r="4" ht="73" customHeight="1" spans="1:26">
      <c r="A4" s="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4" t="s">
        <v>32</v>
      </c>
      <c r="R4" s="6" t="s">
        <v>33</v>
      </c>
      <c r="S4" s="6" t="s">
        <v>32</v>
      </c>
      <c r="T4" s="6" t="s">
        <v>33</v>
      </c>
      <c r="U4" s="10"/>
      <c r="V4" s="10"/>
      <c r="W4" s="12"/>
      <c r="X4" s="10"/>
      <c r="Y4" s="15"/>
      <c r="Z4" s="15"/>
    </row>
    <row r="5" ht="73" customHeight="1" spans="1:26">
      <c r="A5" s="16">
        <v>1</v>
      </c>
      <c r="B5" s="16" t="s">
        <v>1177</v>
      </c>
      <c r="C5" s="16" t="s">
        <v>1178</v>
      </c>
      <c r="D5" s="16" t="s">
        <v>669</v>
      </c>
      <c r="E5" s="16" t="s">
        <v>1179</v>
      </c>
      <c r="F5" s="16" t="s">
        <v>431</v>
      </c>
      <c r="G5" s="16" t="s">
        <v>54</v>
      </c>
      <c r="H5" s="16" t="s">
        <v>1180</v>
      </c>
      <c r="I5" s="16">
        <v>120</v>
      </c>
      <c r="J5" s="16">
        <f>I5-K5</f>
        <v>118.8</v>
      </c>
      <c r="K5" s="16">
        <v>1.2</v>
      </c>
      <c r="L5" s="17" t="s">
        <v>1181</v>
      </c>
      <c r="M5" s="17" t="s">
        <v>235</v>
      </c>
      <c r="N5" s="18" t="s">
        <v>1182</v>
      </c>
      <c r="O5" s="17" t="s">
        <v>316</v>
      </c>
      <c r="P5" s="17" t="s">
        <v>1183</v>
      </c>
      <c r="Q5" s="17">
        <v>462</v>
      </c>
      <c r="R5" s="17">
        <v>1826</v>
      </c>
      <c r="S5" s="17">
        <v>50</v>
      </c>
      <c r="T5" s="17">
        <v>177</v>
      </c>
      <c r="U5" s="17" t="s">
        <v>75</v>
      </c>
      <c r="V5" s="17" t="s">
        <v>1184</v>
      </c>
      <c r="W5" s="19">
        <v>28</v>
      </c>
      <c r="X5" s="17">
        <v>23.53</v>
      </c>
      <c r="Y5" s="20" t="s">
        <v>1185</v>
      </c>
      <c r="Z5" s="20" t="s">
        <v>259</v>
      </c>
    </row>
    <row r="6" ht="73" customHeight="1" spans="1:26">
      <c r="A6" s="16">
        <v>2</v>
      </c>
      <c r="B6" s="16" t="s">
        <v>1177</v>
      </c>
      <c r="C6" s="16" t="s">
        <v>1178</v>
      </c>
      <c r="D6" s="16" t="s">
        <v>672</v>
      </c>
      <c r="E6" s="16" t="s">
        <v>1179</v>
      </c>
      <c r="F6" s="16" t="s">
        <v>431</v>
      </c>
      <c r="G6" s="16" t="s">
        <v>54</v>
      </c>
      <c r="H6" s="16" t="s">
        <v>672</v>
      </c>
      <c r="I6" s="16">
        <v>90</v>
      </c>
      <c r="J6" s="16">
        <v>87.67</v>
      </c>
      <c r="K6" s="16">
        <f>I6-J6</f>
        <v>2.33</v>
      </c>
      <c r="L6" s="19"/>
      <c r="M6" s="19"/>
      <c r="N6" s="21"/>
      <c r="O6" s="19"/>
      <c r="P6" s="19"/>
      <c r="Q6" s="19"/>
      <c r="R6" s="19"/>
      <c r="S6" s="19"/>
      <c r="T6" s="19"/>
      <c r="U6" s="19"/>
      <c r="V6" s="19"/>
      <c r="W6" s="19"/>
      <c r="X6" s="19"/>
      <c r="Y6" s="22"/>
      <c r="Z6" s="22"/>
    </row>
    <row r="7" ht="73" customHeight="1" spans="1:26">
      <c r="A7" s="16">
        <v>3</v>
      </c>
      <c r="B7" s="16" t="s">
        <v>1177</v>
      </c>
      <c r="C7" s="16" t="s">
        <v>1178</v>
      </c>
      <c r="D7" s="16" t="s">
        <v>674</v>
      </c>
      <c r="E7" s="16" t="s">
        <v>1179</v>
      </c>
      <c r="F7" s="16" t="s">
        <v>431</v>
      </c>
      <c r="G7" s="16" t="s">
        <v>54</v>
      </c>
      <c r="H7" s="16" t="s">
        <v>674</v>
      </c>
      <c r="I7" s="16">
        <v>20</v>
      </c>
      <c r="J7" s="16">
        <f>I7-K7</f>
        <v>0</v>
      </c>
      <c r="K7" s="16">
        <v>20</v>
      </c>
      <c r="L7" s="23"/>
      <c r="M7" s="23"/>
      <c r="N7" s="24"/>
      <c r="O7" s="23"/>
      <c r="P7" s="23"/>
      <c r="Q7" s="23"/>
      <c r="R7" s="23"/>
      <c r="S7" s="23"/>
      <c r="T7" s="23"/>
      <c r="U7" s="23"/>
      <c r="V7" s="23"/>
      <c r="W7" s="23"/>
      <c r="X7" s="23"/>
      <c r="Y7" s="25"/>
      <c r="Z7" s="25"/>
    </row>
    <row r="8" ht="73" customHeight="1" spans="1:26">
      <c r="A8" s="16">
        <v>4</v>
      </c>
      <c r="B8" s="16" t="s">
        <v>1186</v>
      </c>
      <c r="C8" s="16" t="s">
        <v>1187</v>
      </c>
      <c r="D8" s="16" t="s">
        <v>430</v>
      </c>
      <c r="E8" s="16" t="s">
        <v>1179</v>
      </c>
      <c r="F8" s="16" t="s">
        <v>431</v>
      </c>
      <c r="G8" s="16" t="s">
        <v>54</v>
      </c>
      <c r="H8" s="16" t="s">
        <v>430</v>
      </c>
      <c r="I8" s="16">
        <v>14</v>
      </c>
      <c r="J8" s="16">
        <v>6.46</v>
      </c>
      <c r="K8" s="16">
        <f>I8-J8</f>
        <v>7.54</v>
      </c>
      <c r="L8" s="16" t="s">
        <v>97</v>
      </c>
      <c r="M8" s="16" t="s">
        <v>339</v>
      </c>
      <c r="N8" s="16" t="s">
        <v>1188</v>
      </c>
      <c r="O8" s="16" t="s">
        <v>1189</v>
      </c>
      <c r="P8" s="16" t="s">
        <v>1190</v>
      </c>
      <c r="Q8" s="16">
        <v>69</v>
      </c>
      <c r="R8" s="16">
        <v>335</v>
      </c>
      <c r="S8" s="16">
        <v>5</v>
      </c>
      <c r="T8" s="16">
        <v>19</v>
      </c>
      <c r="U8" s="16" t="s">
        <v>83</v>
      </c>
      <c r="V8" s="16" t="s">
        <v>1191</v>
      </c>
      <c r="W8" s="16">
        <v>8</v>
      </c>
      <c r="X8" s="16">
        <v>7.54</v>
      </c>
      <c r="Y8" s="26" t="s">
        <v>1192</v>
      </c>
      <c r="Z8" s="27" t="s">
        <v>367</v>
      </c>
    </row>
    <row r="9" ht="39" customHeight="1" spans="1:26">
      <c r="A9" s="28" t="s">
        <v>1161</v>
      </c>
      <c r="B9" s="29"/>
      <c r="C9" s="29"/>
      <c r="D9" s="29"/>
      <c r="E9" s="29"/>
      <c r="F9" s="29"/>
      <c r="G9" s="29"/>
      <c r="H9" s="30"/>
      <c r="I9" s="31">
        <f t="shared" ref="I9:K9" si="0">SUM(I5:I8)</f>
        <v>244</v>
      </c>
      <c r="J9" s="31">
        <f t="shared" si="0"/>
        <v>212.93</v>
      </c>
      <c r="K9" s="31">
        <f t="shared" si="0"/>
        <v>31.07</v>
      </c>
      <c r="L9" s="32" t="s">
        <v>1161</v>
      </c>
      <c r="M9" s="32"/>
      <c r="N9" s="32"/>
      <c r="O9" s="32"/>
      <c r="P9" s="32"/>
      <c r="Q9" s="32"/>
      <c r="R9" s="32"/>
      <c r="S9" s="32"/>
      <c r="T9" s="32"/>
      <c r="U9" s="32"/>
      <c r="V9" s="32"/>
      <c r="W9" s="33"/>
      <c r="X9" s="34">
        <f>SUM(X5:X8)</f>
        <v>31.07</v>
      </c>
      <c r="Y9" s="35"/>
      <c r="Z9" s="36"/>
    </row>
    <row r="10" ht="39" customHeight="1" spans="1:26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37"/>
      <c r="Z10" s="38"/>
    </row>
    <row r="11" ht="162" customHeight="1" spans="1:26">
      <c r="A11" s="23">
        <v>5</v>
      </c>
      <c r="B11" s="23" t="s">
        <v>1177</v>
      </c>
      <c r="C11" s="23" t="s">
        <v>1178</v>
      </c>
      <c r="D11" s="23" t="s">
        <v>586</v>
      </c>
      <c r="E11" s="23" t="s">
        <v>331</v>
      </c>
      <c r="F11" s="23" t="s">
        <v>579</v>
      </c>
      <c r="G11" s="23" t="s">
        <v>181</v>
      </c>
      <c r="H11" s="23" t="s">
        <v>1193</v>
      </c>
      <c r="I11" s="23">
        <v>35</v>
      </c>
      <c r="J11" s="23">
        <v>0</v>
      </c>
      <c r="K11" s="23">
        <v>35</v>
      </c>
      <c r="L11" s="23" t="s">
        <v>1194</v>
      </c>
      <c r="M11" s="23" t="s">
        <v>331</v>
      </c>
      <c r="N11" s="23" t="s">
        <v>579</v>
      </c>
      <c r="O11" s="23" t="s">
        <v>181</v>
      </c>
      <c r="P11" s="39" t="s">
        <v>1195</v>
      </c>
      <c r="Q11" s="19">
        <v>330</v>
      </c>
      <c r="R11" s="19">
        <v>1193</v>
      </c>
      <c r="S11" s="19">
        <v>19</v>
      </c>
      <c r="T11" s="19">
        <v>60</v>
      </c>
      <c r="U11" s="19" t="s">
        <v>75</v>
      </c>
      <c r="V11" s="40" t="s">
        <v>1196</v>
      </c>
      <c r="W11" s="16">
        <v>35</v>
      </c>
      <c r="X11" s="23">
        <v>35</v>
      </c>
      <c r="Y11" s="41" t="s">
        <v>1044</v>
      </c>
      <c r="Z11" s="42" t="s">
        <v>187</v>
      </c>
    </row>
    <row r="12" ht="157" customHeight="1" spans="1:26">
      <c r="A12" s="23">
        <v>6</v>
      </c>
      <c r="B12" s="16" t="s">
        <v>1177</v>
      </c>
      <c r="C12" s="16" t="s">
        <v>1178</v>
      </c>
      <c r="D12" s="16" t="s">
        <v>589</v>
      </c>
      <c r="E12" s="16" t="s">
        <v>331</v>
      </c>
      <c r="F12" s="16" t="s">
        <v>579</v>
      </c>
      <c r="G12" s="16" t="s">
        <v>181</v>
      </c>
      <c r="H12" s="23" t="s">
        <v>590</v>
      </c>
      <c r="I12" s="16">
        <v>20</v>
      </c>
      <c r="J12" s="16">
        <v>0</v>
      </c>
      <c r="K12" s="16">
        <v>20</v>
      </c>
      <c r="L12" s="23" t="s">
        <v>1197</v>
      </c>
      <c r="M12" s="16" t="s">
        <v>331</v>
      </c>
      <c r="N12" s="16" t="s">
        <v>579</v>
      </c>
      <c r="O12" s="16" t="s">
        <v>181</v>
      </c>
      <c r="P12" s="39" t="s">
        <v>1198</v>
      </c>
      <c r="Q12" s="16">
        <v>330</v>
      </c>
      <c r="R12" s="16">
        <v>1193</v>
      </c>
      <c r="S12" s="16">
        <v>19</v>
      </c>
      <c r="T12" s="16">
        <v>60</v>
      </c>
      <c r="U12" s="17" t="s">
        <v>75</v>
      </c>
      <c r="V12" s="43" t="s">
        <v>588</v>
      </c>
      <c r="W12" s="16">
        <v>20</v>
      </c>
      <c r="X12" s="23">
        <v>20</v>
      </c>
      <c r="Y12" s="44" t="s">
        <v>226</v>
      </c>
      <c r="Z12" s="45" t="s">
        <v>1199</v>
      </c>
    </row>
    <row r="13" ht="123" customHeight="1" spans="1:26">
      <c r="A13" s="23">
        <v>7</v>
      </c>
      <c r="B13" s="16" t="s">
        <v>1186</v>
      </c>
      <c r="C13" s="16" t="s">
        <v>34</v>
      </c>
      <c r="D13" s="16" t="s">
        <v>37</v>
      </c>
      <c r="E13" s="16" t="s">
        <v>39</v>
      </c>
      <c r="F13" s="16" t="s">
        <v>40</v>
      </c>
      <c r="G13" s="16" t="s">
        <v>41</v>
      </c>
      <c r="H13" s="16" t="s">
        <v>43</v>
      </c>
      <c r="I13" s="16">
        <v>16.5</v>
      </c>
      <c r="J13" s="16">
        <v>0</v>
      </c>
      <c r="K13" s="16">
        <v>16.5</v>
      </c>
      <c r="L13" s="16" t="s">
        <v>1200</v>
      </c>
      <c r="M13" s="16" t="s">
        <v>39</v>
      </c>
      <c r="N13" s="16" t="s">
        <v>40</v>
      </c>
      <c r="O13" s="16" t="s">
        <v>41</v>
      </c>
      <c r="P13" s="16" t="s">
        <v>1201</v>
      </c>
      <c r="Q13" s="16">
        <v>138</v>
      </c>
      <c r="R13" s="16">
        <v>480</v>
      </c>
      <c r="S13" s="16">
        <v>2</v>
      </c>
      <c r="T13" s="16">
        <v>4</v>
      </c>
      <c r="U13" s="16" t="s">
        <v>437</v>
      </c>
      <c r="V13" s="43" t="s">
        <v>1202</v>
      </c>
      <c r="W13" s="16">
        <v>16.9</v>
      </c>
      <c r="X13" s="16">
        <v>16.5</v>
      </c>
      <c r="Y13" s="46" t="s">
        <v>438</v>
      </c>
      <c r="Z13" s="46" t="s">
        <v>1203</v>
      </c>
    </row>
    <row r="14" ht="123" customHeight="1" spans="1:26">
      <c r="A14" s="23">
        <v>8</v>
      </c>
      <c r="B14" s="16" t="s">
        <v>1186</v>
      </c>
      <c r="C14" s="16" t="s">
        <v>34</v>
      </c>
      <c r="D14" s="16" t="s">
        <v>314</v>
      </c>
      <c r="E14" s="16" t="s">
        <v>277</v>
      </c>
      <c r="F14" s="16" t="s">
        <v>315</v>
      </c>
      <c r="G14" s="16">
        <v>2</v>
      </c>
      <c r="H14" s="16" t="s">
        <v>1204</v>
      </c>
      <c r="I14" s="16">
        <v>15</v>
      </c>
      <c r="J14" s="16">
        <v>0</v>
      </c>
      <c r="K14" s="16">
        <v>15</v>
      </c>
      <c r="L14" s="16" t="s">
        <v>137</v>
      </c>
      <c r="M14" s="16" t="s">
        <v>277</v>
      </c>
      <c r="N14" s="16" t="s">
        <v>315</v>
      </c>
      <c r="O14" s="16" t="s">
        <v>1205</v>
      </c>
      <c r="P14" s="16" t="s">
        <v>1206</v>
      </c>
      <c r="Q14" s="16">
        <v>52</v>
      </c>
      <c r="R14" s="16">
        <v>236</v>
      </c>
      <c r="S14" s="16">
        <v>3</v>
      </c>
      <c r="T14" s="16">
        <v>12</v>
      </c>
      <c r="U14" s="16" t="s">
        <v>83</v>
      </c>
      <c r="V14" s="47" t="s">
        <v>1207</v>
      </c>
      <c r="W14" s="16">
        <v>16.6</v>
      </c>
      <c r="X14" s="16">
        <v>15</v>
      </c>
      <c r="Y14" s="48" t="s">
        <v>749</v>
      </c>
      <c r="Z14" s="48" t="s">
        <v>1208</v>
      </c>
    </row>
    <row r="15" ht="123" customHeight="1" spans="1:26">
      <c r="A15" s="23">
        <v>9</v>
      </c>
      <c r="B15" s="16" t="s">
        <v>1186</v>
      </c>
      <c r="C15" s="16" t="s">
        <v>34</v>
      </c>
      <c r="D15" s="16" t="s">
        <v>412</v>
      </c>
      <c r="E15" s="16" t="s">
        <v>402</v>
      </c>
      <c r="F15" s="16" t="s">
        <v>413</v>
      </c>
      <c r="G15" s="16" t="s">
        <v>54</v>
      </c>
      <c r="H15" s="16" t="s">
        <v>414</v>
      </c>
      <c r="I15" s="16">
        <v>12.4</v>
      </c>
      <c r="J15" s="16">
        <v>0</v>
      </c>
      <c r="K15" s="16">
        <v>12.4</v>
      </c>
      <c r="L15" s="17" t="s">
        <v>1209</v>
      </c>
      <c r="M15" s="17" t="s">
        <v>402</v>
      </c>
      <c r="N15" s="17" t="s">
        <v>403</v>
      </c>
      <c r="O15" s="17" t="s">
        <v>1210</v>
      </c>
      <c r="P15" s="17" t="s">
        <v>1211</v>
      </c>
      <c r="Q15" s="17">
        <v>94</v>
      </c>
      <c r="R15" s="17">
        <v>365</v>
      </c>
      <c r="S15" s="17">
        <v>3</v>
      </c>
      <c r="T15" s="17">
        <v>10</v>
      </c>
      <c r="U15" s="17" t="s">
        <v>83</v>
      </c>
      <c r="V15" s="43" t="s">
        <v>1212</v>
      </c>
      <c r="W15" s="17">
        <v>24.24</v>
      </c>
      <c r="X15" s="17">
        <v>22.4</v>
      </c>
      <c r="Y15" s="49" t="s">
        <v>1213</v>
      </c>
      <c r="Z15" s="50" t="s">
        <v>411</v>
      </c>
    </row>
    <row r="16" ht="90" customHeight="1" spans="1:26">
      <c r="A16" s="16">
        <v>10</v>
      </c>
      <c r="B16" s="16" t="s">
        <v>1214</v>
      </c>
      <c r="C16" s="16" t="s">
        <v>771</v>
      </c>
      <c r="D16" s="16" t="s">
        <v>786</v>
      </c>
      <c r="E16" s="16" t="s">
        <v>402</v>
      </c>
      <c r="F16" s="16" t="s">
        <v>413</v>
      </c>
      <c r="G16" s="16" t="s">
        <v>54</v>
      </c>
      <c r="H16" s="16" t="s">
        <v>787</v>
      </c>
      <c r="I16" s="16">
        <v>10</v>
      </c>
      <c r="J16" s="16">
        <v>0</v>
      </c>
      <c r="K16" s="16">
        <v>10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39"/>
      <c r="W16" s="23"/>
      <c r="X16" s="23"/>
      <c r="Y16" s="51"/>
      <c r="Z16" s="50"/>
    </row>
    <row r="17" ht="72" customHeight="1" spans="1:26">
      <c r="A17" s="52" t="s">
        <v>1161</v>
      </c>
      <c r="B17" s="52"/>
      <c r="C17" s="52"/>
      <c r="D17" s="52"/>
      <c r="E17" s="52"/>
      <c r="F17" s="52"/>
      <c r="G17" s="52"/>
      <c r="H17" s="52"/>
      <c r="I17" s="52">
        <f t="shared" ref="I17:K17" si="1">SUM(I11:I16)</f>
        <v>108.9</v>
      </c>
      <c r="J17" s="52">
        <f t="shared" si="1"/>
        <v>0</v>
      </c>
      <c r="K17" s="52">
        <f t="shared" si="1"/>
        <v>108.9</v>
      </c>
      <c r="L17" s="52" t="s">
        <v>1161</v>
      </c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3">
        <v>112.74</v>
      </c>
      <c r="X17" s="53">
        <v>108.9</v>
      </c>
      <c r="Y17" s="42"/>
      <c r="Z17" s="42"/>
    </row>
  </sheetData>
  <mergeCells count="63">
    <mergeCell ref="A1:X1"/>
    <mergeCell ref="B2:K2"/>
    <mergeCell ref="L2:X2"/>
    <mergeCell ref="Q3:R3"/>
    <mergeCell ref="S3:T3"/>
    <mergeCell ref="A9:H9"/>
    <mergeCell ref="L9:V9"/>
    <mergeCell ref="A10:X10"/>
    <mergeCell ref="A17:H17"/>
    <mergeCell ref="L17:V17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L5:L7"/>
    <mergeCell ref="L15:L16"/>
    <mergeCell ref="M3:M4"/>
    <mergeCell ref="M5:M7"/>
    <mergeCell ref="M15:M16"/>
    <mergeCell ref="N3:N4"/>
    <mergeCell ref="N5:N7"/>
    <mergeCell ref="N15:N16"/>
    <mergeCell ref="O3:O4"/>
    <mergeCell ref="O5:O7"/>
    <mergeCell ref="O15:O16"/>
    <mergeCell ref="P3:P4"/>
    <mergeCell ref="P5:P7"/>
    <mergeCell ref="P15:P16"/>
    <mergeCell ref="Q5:Q7"/>
    <mergeCell ref="Q15:Q16"/>
    <mergeCell ref="R5:R7"/>
    <mergeCell ref="R15:R16"/>
    <mergeCell ref="S5:S7"/>
    <mergeCell ref="S15:S16"/>
    <mergeCell ref="T5:T7"/>
    <mergeCell ref="T15:T16"/>
    <mergeCell ref="U3:U4"/>
    <mergeCell ref="U5:U7"/>
    <mergeCell ref="U15:U16"/>
    <mergeCell ref="V3:V4"/>
    <mergeCell ref="V5:V7"/>
    <mergeCell ref="V15:V16"/>
    <mergeCell ref="W3:W4"/>
    <mergeCell ref="W5:W7"/>
    <mergeCell ref="W15:W16"/>
    <mergeCell ref="X3:X4"/>
    <mergeCell ref="X5:X7"/>
    <mergeCell ref="X15:X16"/>
    <mergeCell ref="Y2:Y4"/>
    <mergeCell ref="Y5:Y7"/>
    <mergeCell ref="Y15:Y16"/>
    <mergeCell ref="Z2:Z4"/>
    <mergeCell ref="Z5:Z7"/>
    <mergeCell ref="Z15:Z16"/>
    <mergeCell ref="Y9:Z10"/>
  </mergeCells>
  <pageMargins left="0.751388888888889" right="0.751388888888889" top="1" bottom="1" header="0.5" footer="0.5"/>
  <pageSetup paperSize="9" scale="2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全年项目5172</vt:lpstr>
      <vt:lpstr>变更项目108.9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</cp:lastModifiedBy>
  <dcterms:created xsi:type="dcterms:W3CDTF">2021-01-06T01:30:00Z</dcterms:created>
  <dcterms:modified xsi:type="dcterms:W3CDTF">2026-02-02T09:27:21Z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36D51D8B36884D59B858E475703E0EE5_13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