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级第二批（总表） " sheetId="9" r:id="rId1"/>
    <sheet name="城山镇" sheetId="10" r:id="rId2"/>
    <sheet name="舜德乡" sheetId="11" r:id="rId3"/>
    <sheet name="凰村镇" sheetId="12" r:id="rId4"/>
    <sheet name="均桥镇" sheetId="13" r:id="rId5"/>
    <sheet name="张青乡" sheetId="14" r:id="rId6"/>
    <sheet name="大垅乡" sheetId="15" r:id="rId7"/>
    <sheet name="流芳乡" sheetId="16" r:id="rId8"/>
    <sheet name="马影镇" sheetId="17" r:id="rId9"/>
    <sheet name="武山镇" sheetId="18" r:id="rId10"/>
  </sheets>
  <definedNames>
    <definedName name="_xlnm._FilterDatabase" localSheetId="0" hidden="1">'市级第二批（总表） '!$A$5:$Z$22</definedName>
    <definedName name="_xlnm._FilterDatabase" localSheetId="1" hidden="1">城山镇!$A$5:$Z$9</definedName>
    <definedName name="_xlnm._FilterDatabase" localSheetId="2" hidden="1">舜德乡!$A$5:$Z$9</definedName>
    <definedName name="_xlnm._FilterDatabase" localSheetId="3" hidden="1">凰村镇!$A$5:$Z$8</definedName>
    <definedName name="_xlnm._FilterDatabase" localSheetId="4" hidden="1">均桥镇!$A$5:$Z$8</definedName>
    <definedName name="_xlnm._FilterDatabase" localSheetId="5" hidden="1">张青乡!$A$5:$Z$8</definedName>
    <definedName name="_xlnm._FilterDatabase" localSheetId="6" hidden="1">大垅乡!$A$5:$Z$6</definedName>
    <definedName name="_xlnm._FilterDatabase" localSheetId="7" hidden="1">流芳乡!$A$5:$Z$6</definedName>
    <definedName name="_xlnm._FilterDatabase" localSheetId="8" hidden="1">马影镇!$A$5:$Z$6</definedName>
    <definedName name="_xlnm._FilterDatabase" localSheetId="9" hidden="1">武山镇!$A$5:$Z$6</definedName>
    <definedName name="_xlnm.Print_Titles" localSheetId="0">'市级第二批（总表） '!$1:$5</definedName>
    <definedName name="_xlnm.Print_Titles" localSheetId="1">城山镇!$1:$5</definedName>
    <definedName name="_xlnm.Print_Titles" localSheetId="2">舜德乡!$1:$5</definedName>
    <definedName name="_xlnm.Print_Titles" localSheetId="3">凰村镇!$1:$5</definedName>
    <definedName name="_xlnm.Print_Titles" localSheetId="4">均桥镇!$1:$5</definedName>
    <definedName name="_xlnm.Print_Titles" localSheetId="5">张青乡!$1:$5</definedName>
    <definedName name="_xlnm.Print_Titles" localSheetId="6">大垅乡!$1:$5</definedName>
    <definedName name="_xlnm.Print_Titles" localSheetId="7">流芳乡!$1:$5</definedName>
    <definedName name="_xlnm.Print_Titles" localSheetId="8">马影镇!$1:$5</definedName>
    <definedName name="_xlnm.Print_Titles" localSheetId="9">武山镇!$1:$5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<sst xmlns="http://schemas.openxmlformats.org/spreadsheetml/2006/main" count="838" uniqueCount="147">
  <si>
    <t>湖口县2025年市级第二批财政衔接推进乡村振兴补助资金项目批复一览表</t>
  </si>
  <si>
    <t>序号</t>
  </si>
  <si>
    <t>项目资金绩效指标</t>
  </si>
  <si>
    <t>资金类型</t>
  </si>
  <si>
    <t>项目类型</t>
  </si>
  <si>
    <t>二级项目类型</t>
  </si>
  <si>
    <t>项目                    子类型</t>
  </si>
  <si>
    <t>建设   性质</t>
  </si>
  <si>
    <t>项目名称</t>
  </si>
  <si>
    <t>项目实施地点</t>
  </si>
  <si>
    <t>资金规模及筹资方式</t>
  </si>
  <si>
    <t>责任单位</t>
  </si>
  <si>
    <t>产出指标</t>
  </si>
  <si>
    <t>项目受益人口</t>
  </si>
  <si>
    <t>满意度</t>
  </si>
  <si>
    <t>绩效目标</t>
  </si>
  <si>
    <t>利益联结机制</t>
  </si>
  <si>
    <t>项目投资 概算</t>
  </si>
  <si>
    <t>其中：   衔接资金</t>
  </si>
  <si>
    <t>数量指标</t>
  </si>
  <si>
    <t xml:space="preserve">时效指标  </t>
  </si>
  <si>
    <t>一般农户</t>
  </si>
  <si>
    <t>脱贫户</t>
  </si>
  <si>
    <t>监测对象</t>
  </si>
  <si>
    <t>乡镇</t>
  </si>
  <si>
    <t>村</t>
  </si>
  <si>
    <t>组</t>
  </si>
  <si>
    <t>项目建设内容</t>
  </si>
  <si>
    <t>建设  规模</t>
  </si>
  <si>
    <t>单位</t>
  </si>
  <si>
    <t>户数</t>
  </si>
  <si>
    <t>人数</t>
  </si>
  <si>
    <t>市级</t>
  </si>
  <si>
    <t>产业发展</t>
  </si>
  <si>
    <t>生产项目</t>
  </si>
  <si>
    <t>光伏电站建设</t>
  </si>
  <si>
    <t>新建</t>
  </si>
  <si>
    <t>光伏发电建设</t>
  </si>
  <si>
    <t>城山镇</t>
  </si>
  <si>
    <t>陈岭村</t>
  </si>
  <si>
    <t>陈岭中心村</t>
  </si>
  <si>
    <t>城山镇人民政府</t>
  </si>
  <si>
    <t>陈岭老小学新建75千瓦分布式光伏；村部新建50千瓦分布式光伏；安装布置逆变器、并网箱、防水支架、钢结构、光伏专用直流线、交流线缆、接地扁钢等</t>
  </si>
  <si>
    <t>kw</t>
  </si>
  <si>
    <t>2025年</t>
  </si>
  <si>
    <t>发展壮大村集体经济，增加村集体经济收入，带动脱贫户及群众务工就业、增收。</t>
  </si>
  <si>
    <t>惠及群众31户115人，其中脱贫户1户4人。</t>
  </si>
  <si>
    <t>乡村建设行动</t>
  </si>
  <si>
    <t>农村基础设施建设</t>
  </si>
  <si>
    <t>其他</t>
  </si>
  <si>
    <t>村庄整治</t>
  </si>
  <si>
    <t>横山村</t>
  </si>
  <si>
    <r>
      <rPr>
        <sz val="14"/>
        <rFont val="黑体"/>
        <charset val="134"/>
      </rPr>
      <t xml:space="preserve">
一、晒场硬化：①周边混泥土地面切割及破除63m②晒场硬化32mx16mx0.15m=512m</t>
    </r>
    <r>
      <rPr>
        <sz val="14"/>
        <rFont val="宋体"/>
        <charset val="134"/>
      </rPr>
      <t>³</t>
    </r>
    <r>
      <rPr>
        <sz val="14"/>
        <rFont val="黑体"/>
        <charset val="134"/>
      </rPr>
      <t xml:space="preserve">
二、池塘加固:①毛石挡墙砌筑及挖土方35mx1.9mx0.6m=39.9m</t>
    </r>
    <r>
      <rPr>
        <sz val="14"/>
        <rFont val="宋体"/>
        <charset val="134"/>
      </rPr>
      <t>³</t>
    </r>
    <r>
      <rPr>
        <sz val="14"/>
        <rFont val="黑体"/>
        <charset val="134"/>
      </rPr>
      <t>③塘坝坝顶路面硬化82mx4mx0.15m=49.2m</t>
    </r>
    <r>
      <rPr>
        <sz val="14"/>
        <rFont val="宋体"/>
        <charset val="134"/>
      </rPr>
      <t>³</t>
    </r>
    <r>
      <rPr>
        <sz val="14"/>
        <rFont val="黑体"/>
        <charset val="134"/>
      </rPr>
      <t>⑤洗衣台阶共修复六级15.1m
三、垃圾场整理：①46mx1.5mx2.2m=151.8m</t>
    </r>
    <r>
      <rPr>
        <sz val="14"/>
        <rFont val="宋体"/>
        <charset val="134"/>
      </rPr>
      <t>³</t>
    </r>
    <r>
      <rPr>
        <sz val="14"/>
        <rFont val="黑体"/>
        <charset val="134"/>
      </rPr>
      <t>②46m*1m*2.6m=119.6m</t>
    </r>
    <r>
      <rPr>
        <sz val="14"/>
        <rFont val="宋体"/>
        <charset val="134"/>
      </rPr>
      <t>³</t>
    </r>
    <r>
      <rPr>
        <sz val="14"/>
        <rFont val="黑体"/>
        <charset val="134"/>
      </rPr>
      <t xml:space="preserve">
四、用水池修复：①破损挡墙拆除重新砌筑19m*1.3m*0.6m=12.4m</t>
    </r>
    <r>
      <rPr>
        <sz val="14"/>
        <rFont val="宋体"/>
        <charset val="134"/>
      </rPr>
      <t>³</t>
    </r>
    <r>
      <rPr>
        <sz val="14"/>
        <rFont val="黑体"/>
        <charset val="134"/>
      </rPr>
      <t>②挡墙勾缝粉刷15m*2.1m=31.5m2③出水口新建1座等</t>
    </r>
  </si>
  <si>
    <t>512/39.9等</t>
  </si>
  <si>
    <t xml:space="preserve"> 改善群众生产生活条件，提升基础设施建设水平。</t>
  </si>
  <si>
    <t>惠及居民44户163人，其中脱贫户2户11人。</t>
  </si>
  <si>
    <t>排水网改造</t>
  </si>
  <si>
    <t>3、5组</t>
  </si>
  <si>
    <t xml:space="preserve">1、18cm厚主路面混凝土破除及恢复500平方米（含10cm厚碎石垫层及切割混凝土路面6cm深1200米）；2、Φ300双壁波纹管320米（环刚度≥8KN/m2），Φ200双壁波纹管200米（环刚度≥8KN/m2），管底中粗砂垫层及管顶中粗砂回填，Φ1000砖砌雨18座，Φ700砖砌雨水井8座；3、路面混凝土排水沟40米，沟净宽250mm，排水沟混凝土壁厚150mm，平均深600mm（含承重30T铸铁格栅盖板）；4、消力池一座（4米*1.5米*1米），干砌块石挡土墙约计15立方米；5、主路两侧混凝土硬化200平方米（含土方开挖及路基整形碾压，10cm厚碎石垫层及18cm混凝土面层）；6、砖砌排水沟260米（砖砌两侧沟壁120mm厚，沟净宽300mm，深600mm）及预制钢筋混凝土沟盖板（500*500*50）；7、砖砌主路边排水沟220米（砖砌两侧沟壁120mm厚，沟净宽300mm，深800mm）及预制钢筋混凝土沟盖板（500*500*100）；8、其它（给排水管修复、原排水沟底板清理及混凝土找平、杂物人工拆除清理外运等）                                       </t>
  </si>
  <si>
    <t>米</t>
  </si>
  <si>
    <t>惠及91户410人，其中脱贫户3户11人，监测对象1户4人。</t>
  </si>
  <si>
    <t>农村基础设施（含产业配套基础设施）</t>
  </si>
  <si>
    <t>产业基地建设</t>
  </si>
  <si>
    <t>丝瓜络产业基地</t>
  </si>
  <si>
    <t>舜德乡</t>
  </si>
  <si>
    <t>石岭村</t>
  </si>
  <si>
    <t>2.3.5</t>
  </si>
  <si>
    <t>舜德乡人民政府</t>
  </si>
  <si>
    <t>丝瓜络种植面积76亩搭架、搭建清洗池75㎡、晒场硬化86.4m³、铁硼搭建80㎡等</t>
  </si>
  <si>
    <t>76</t>
  </si>
  <si>
    <t>亩</t>
  </si>
  <si>
    <t>脱贫户、监测户在家劳动力可在丝瓜络基地务工，平均可增加家庭收入2000余元，可增加集体收入20余万元。</t>
  </si>
  <si>
    <t>公共照明设施</t>
  </si>
  <si>
    <t>公共基础照明</t>
  </si>
  <si>
    <t>荆桥村</t>
  </si>
  <si>
    <t>3.6.8.9.13</t>
  </si>
  <si>
    <t>公共基础照明50盏</t>
  </si>
  <si>
    <t>盏</t>
  </si>
  <si>
    <t>改善群众生产生活条件，提升基础设施建设水平。</t>
  </si>
  <si>
    <t>惠及村民186户728人，其中脱贫户9户23人。</t>
  </si>
  <si>
    <t>池塘改造</t>
  </si>
  <si>
    <t>池塘砌护：①42m*3.2m*0.8m=107.52m³；②48m*3.2m*0.8m=122.88；③22m*3.8m*1m=83.6；坝面加高：42m*3.5m*0.5m=73.5；管道8m*0.5m*0.24m*2=1.92；管道底板8m*0.8m*0.18m；机械清杂；管道盖板8m；闸门1个等</t>
  </si>
  <si>
    <t>m</t>
  </si>
  <si>
    <t>惠及全湾61户224人，其中脱贫户2户6人。</t>
  </si>
  <si>
    <t>凰村镇</t>
  </si>
  <si>
    <t>凰村社区</t>
  </si>
  <si>
    <t>3、4、5、6、24、27</t>
  </si>
  <si>
    <t>凰村镇人民政府</t>
  </si>
  <si>
    <t>下秦湾上中塘改造：砌护长度55米，宽1米，高3米，新建洗衣埠1个，修复洗衣埠10米等</t>
  </si>
  <si>
    <t>惠及农户193户746人，其中脱贫户5户15人。</t>
  </si>
  <si>
    <t>村容村貌提升</t>
  </si>
  <si>
    <t>西山村上杨家自然湾环境改造</t>
  </si>
  <si>
    <t>西山村</t>
  </si>
  <si>
    <t>2、10</t>
  </si>
  <si>
    <r>
      <rPr>
        <sz val="14"/>
        <rFont val="黑体"/>
        <charset val="134"/>
      </rPr>
      <t>二组：1.池塘砌护长57，平均高2.4米，洗衣埠一个,2.</t>
    </r>
    <r>
      <rPr>
        <sz val="14"/>
        <rFont val="Arial"/>
        <charset val="134"/>
      </rPr>
      <t> </t>
    </r>
    <r>
      <rPr>
        <sz val="14"/>
        <rFont val="黑体"/>
        <charset val="134"/>
      </rPr>
      <t>道路护坡10米，平均高1.2米,3.</t>
    </r>
    <r>
      <rPr>
        <sz val="14"/>
        <rFont val="Arial"/>
        <charset val="134"/>
      </rPr>
      <t> </t>
    </r>
    <r>
      <rPr>
        <sz val="14"/>
        <rFont val="黑体"/>
        <charset val="134"/>
      </rPr>
      <t>400型（水泥管）排水管9米，4.</t>
    </r>
    <r>
      <rPr>
        <sz val="14"/>
        <rFont val="Arial"/>
        <charset val="134"/>
      </rPr>
      <t> </t>
    </r>
    <r>
      <rPr>
        <sz val="14"/>
        <rFont val="黑体"/>
        <charset val="134"/>
      </rPr>
      <t>道路硬化长38米，宽3米，5.</t>
    </r>
    <r>
      <rPr>
        <sz val="14"/>
        <rFont val="Arial"/>
        <charset val="134"/>
      </rPr>
      <t> </t>
    </r>
    <r>
      <rPr>
        <sz val="14"/>
        <rFont val="黑体"/>
        <charset val="134"/>
      </rPr>
      <t>道路硬化长16米，宽3.5米，6.</t>
    </r>
    <r>
      <rPr>
        <sz val="14"/>
        <rFont val="Arial"/>
        <charset val="134"/>
      </rPr>
      <t> </t>
    </r>
    <r>
      <rPr>
        <sz val="14"/>
        <rFont val="黑体"/>
        <charset val="134"/>
      </rPr>
      <t>道路硬化长40米，宽3.5米，7.</t>
    </r>
    <r>
      <rPr>
        <sz val="14"/>
        <rFont val="Arial"/>
        <charset val="134"/>
      </rPr>
      <t> </t>
    </r>
    <r>
      <rPr>
        <sz val="14"/>
        <rFont val="黑体"/>
        <charset val="134"/>
      </rPr>
      <t>道路护坡40米，平均高1.米8.</t>
    </r>
    <r>
      <rPr>
        <sz val="14"/>
        <rFont val="Arial"/>
        <charset val="134"/>
      </rPr>
      <t> </t>
    </r>
    <r>
      <rPr>
        <sz val="14"/>
        <rFont val="黑体"/>
        <charset val="134"/>
      </rPr>
      <t>生态护坡58米
十组：道路硬化51米等</t>
    </r>
  </si>
  <si>
    <t>惠及农户35户170人，其中脱贫户1户3人，监测对象1户3人。</t>
  </si>
  <si>
    <t xml:space="preserve">农村道路建设（通村路、通户路、小型桥梁等）
</t>
  </si>
  <si>
    <t>道路改造</t>
  </si>
  <si>
    <t>均桥镇</t>
  </si>
  <si>
    <t>文联社区</t>
  </si>
  <si>
    <t>3、12</t>
  </si>
  <si>
    <t>均桥镇人民政府</t>
  </si>
  <si>
    <t>毛石护坡：192.5立方、道路：311.75立方 373.5m*4m*0.18m加宽路面：(路口14.6m*5.5*0.18m老电站门口26.4m*5.2m*0.18m41.7m*3.5m*0.15m等）</t>
  </si>
  <si>
    <t>192.5/311.75立方米</t>
  </si>
  <si>
    <r>
      <rPr>
        <sz val="14"/>
        <rFont val="黑体"/>
        <charset val="134"/>
      </rPr>
      <t>m</t>
    </r>
    <r>
      <rPr>
        <sz val="14"/>
        <rFont val="宋体"/>
        <charset val="134"/>
      </rPr>
      <t>³</t>
    </r>
  </si>
  <si>
    <t>惠及69户332人，其中脱贫户4户9人。</t>
  </si>
  <si>
    <t>桂垅村</t>
  </si>
  <si>
    <r>
      <rPr>
        <sz val="14"/>
        <rFont val="黑体"/>
        <charset val="134"/>
      </rPr>
      <t>道路硬化约130m</t>
    </r>
    <r>
      <rPr>
        <sz val="14"/>
        <rFont val="宋体"/>
        <charset val="134"/>
      </rPr>
      <t>³</t>
    </r>
    <r>
      <rPr>
        <sz val="14"/>
        <rFont val="黑体"/>
        <charset val="134"/>
      </rPr>
      <t>、碎石垫层约80m</t>
    </r>
    <r>
      <rPr>
        <sz val="14"/>
        <rFont val="宋体"/>
        <charset val="134"/>
      </rPr>
      <t>³</t>
    </r>
    <r>
      <rPr>
        <sz val="14"/>
        <rFont val="黑体"/>
        <charset val="134"/>
      </rPr>
      <t>、路灯20盏等</t>
    </r>
  </si>
  <si>
    <t>惠及47户195人，其中脱贫户1户3人。</t>
  </si>
  <si>
    <t>张青乡</t>
  </si>
  <si>
    <t>刘瑞村</t>
  </si>
  <si>
    <t>全村</t>
  </si>
  <si>
    <t>张青乡人民政府</t>
  </si>
  <si>
    <t>建设60kw光伏发电设备（卫生所楼顶、村部门口），安装布置逆变器、并网箱、防水支架、钢结构、光伏专用直流线、交流线缆、接地扁钢等</t>
  </si>
  <si>
    <t>千瓦</t>
  </si>
  <si>
    <t>拓展增加全村21户脱贫户，3户监测户收入渠道。</t>
  </si>
  <si>
    <t>农村供水保障设施建设</t>
  </si>
  <si>
    <t>细屋梅湾池塘石方护坡:1、长20m*宽1.15m*高4m；2、长20m*宽1m*高2.5m；3、长10m*宽1m*高2m；4、预埋Ф400水泥排水管8米等</t>
  </si>
  <si>
    <t>m³</t>
  </si>
  <si>
    <t>惠及83户296人，其中脱贫户3户11人。</t>
  </si>
  <si>
    <t>护坡硬化</t>
  </si>
  <si>
    <t>护坡硬化及公共基础照明</t>
  </si>
  <si>
    <t>大垅乡</t>
  </si>
  <si>
    <t>牌骆村</t>
  </si>
  <si>
    <t>大垅乡人民政府</t>
  </si>
  <si>
    <t>护坡硬化：护坡长48.5米、钢筋混凝土倒墙48.5米等；村内公共基础照明32盏：大塘湾20盏、移民建新村12盏等</t>
  </si>
  <si>
    <t>48、32</t>
  </si>
  <si>
    <t>m、盏</t>
  </si>
  <si>
    <t>惠及农户127户346人，其中脱贫户7户21人，</t>
  </si>
  <si>
    <t>流芳乡</t>
  </si>
  <si>
    <t>青年村</t>
  </si>
  <si>
    <t>流芳乡人民政府</t>
  </si>
  <si>
    <t>建设75kw光伏发电设备，安装光伏组件、布置逆变器、并网箱、防水支架、钢结构、光伏专用直流线、交流线缆、接地扁钢等</t>
  </si>
  <si>
    <t>方便惠及群众291户1200人，脱贫户24户95人，监测户3户8人。发展集体经济</t>
  </si>
  <si>
    <t>农村道路建设</t>
  </si>
  <si>
    <t>马影镇</t>
  </si>
  <si>
    <t>新塘社区</t>
  </si>
  <si>
    <t>马影镇人民政府</t>
  </si>
  <si>
    <t>道路硬化两段：153m*3.5m*0.18m 、138m*2.8m*0.15m等</t>
  </si>
  <si>
    <t>惠及93户399人，其中脱贫户4户14人。</t>
  </si>
  <si>
    <t>武山镇</t>
  </si>
  <si>
    <t>西桥村</t>
  </si>
  <si>
    <t>武山镇人民政府</t>
  </si>
  <si>
    <t>建设65千瓦光伏发电设备，安装布置逆变器、并网箱、防水支架、钢结构、光伏专用直流线、交流线缆、接地扁钢等</t>
  </si>
  <si>
    <t>项目可开发1-2个公益性岗位就业，惠及42户158人，其中，脱贫户2户4人。</t>
  </si>
  <si>
    <t>合计：</t>
  </si>
  <si>
    <t>毛石护坡：192.5立方、道路：311.75立方 373.5m*4m*0.18m；加宽路面：(路口14.6m*5.5*0.18m老电站门口26.4m*5.2m*0.18m41.7m*3.5m*0.15m等）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</si>
</sst>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9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2"/>
  <sheetViews>
    <sheetView tabSelected="1" zoomScale="60" zoomScaleNormal="60" workbookViewId="0">
      <selection activeCell="I11" sqref="I11"/>
    </sheetView>
  </sheetViews>
  <sheetFormatPr defaultColWidth="9" defaultRowHeight="13.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26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26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26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15" customFormat="1" ht="73" customHeight="1" spans="1:26">
      <c r="A6" s="15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37</v>
      </c>
      <c r="H6" s="15" t="s">
        <v>38</v>
      </c>
      <c r="I6" s="15" t="s">
        <v>39</v>
      </c>
      <c r="J6" s="15" t="s">
        <v>40</v>
      </c>
      <c r="K6" s="15">
        <v>41.25</v>
      </c>
      <c r="L6" s="15">
        <v>40.7</v>
      </c>
      <c r="M6" s="15" t="s">
        <v>41</v>
      </c>
      <c r="N6" s="15" t="s">
        <v>42</v>
      </c>
      <c r="O6" s="15">
        <v>125</v>
      </c>
      <c r="P6" s="15" t="s">
        <v>43</v>
      </c>
      <c r="Q6" s="15" t="s">
        <v>44</v>
      </c>
      <c r="R6" s="15">
        <v>471</v>
      </c>
      <c r="S6" s="15">
        <v>1820</v>
      </c>
      <c r="T6" s="15">
        <v>16</v>
      </c>
      <c r="U6" s="15">
        <v>63</v>
      </c>
      <c r="V6" s="15">
        <v>2</v>
      </c>
      <c r="W6" s="15">
        <v>6</v>
      </c>
      <c r="X6" s="15">
        <v>1</v>
      </c>
      <c r="Y6" s="15" t="s">
        <v>45</v>
      </c>
      <c r="Z6" s="15" t="s">
        <v>46</v>
      </c>
    </row>
    <row r="7" s="2" customFormat="1" ht="142" customHeight="1" spans="1:26">
      <c r="A7" s="15">
        <v>2</v>
      </c>
      <c r="B7" s="15" t="s">
        <v>32</v>
      </c>
      <c r="C7" s="15" t="s">
        <v>47</v>
      </c>
      <c r="D7" s="15" t="s">
        <v>48</v>
      </c>
      <c r="E7" s="15" t="s">
        <v>49</v>
      </c>
      <c r="F7" s="15" t="s">
        <v>36</v>
      </c>
      <c r="G7" s="15" t="s">
        <v>50</v>
      </c>
      <c r="H7" s="15" t="s">
        <v>38</v>
      </c>
      <c r="I7" s="15" t="s">
        <v>51</v>
      </c>
      <c r="J7" s="15">
        <v>11</v>
      </c>
      <c r="K7" s="15">
        <v>19</v>
      </c>
      <c r="L7" s="15">
        <v>15</v>
      </c>
      <c r="M7" s="15" t="s">
        <v>41</v>
      </c>
      <c r="N7" s="15" t="s">
        <v>52</v>
      </c>
      <c r="O7" s="15" t="s">
        <v>53</v>
      </c>
      <c r="P7" s="15" t="s">
        <v>49</v>
      </c>
      <c r="Q7" s="15" t="s">
        <v>44</v>
      </c>
      <c r="R7" s="15">
        <v>44</v>
      </c>
      <c r="S7" s="15">
        <v>163</v>
      </c>
      <c r="T7" s="15">
        <v>2</v>
      </c>
      <c r="U7" s="15">
        <v>11</v>
      </c>
      <c r="V7" s="15">
        <v>0</v>
      </c>
      <c r="W7" s="15">
        <v>0</v>
      </c>
      <c r="X7" s="15">
        <v>0.99</v>
      </c>
      <c r="Y7" s="15" t="s">
        <v>54</v>
      </c>
      <c r="Z7" s="15" t="s">
        <v>55</v>
      </c>
    </row>
    <row r="8" s="2" customFormat="1" ht="196" customHeight="1" spans="1:26">
      <c r="A8" s="15">
        <v>3</v>
      </c>
      <c r="B8" s="15" t="s">
        <v>32</v>
      </c>
      <c r="C8" s="15" t="s">
        <v>47</v>
      </c>
      <c r="D8" s="15" t="s">
        <v>48</v>
      </c>
      <c r="E8" s="15" t="s">
        <v>56</v>
      </c>
      <c r="F8" s="15" t="s">
        <v>36</v>
      </c>
      <c r="G8" s="15" t="s">
        <v>56</v>
      </c>
      <c r="H8" s="15" t="s">
        <v>38</v>
      </c>
      <c r="I8" s="15" t="s">
        <v>39</v>
      </c>
      <c r="J8" s="15" t="s">
        <v>57</v>
      </c>
      <c r="K8" s="15">
        <v>45.5</v>
      </c>
      <c r="L8" s="15">
        <v>39.8</v>
      </c>
      <c r="M8" s="15" t="s">
        <v>41</v>
      </c>
      <c r="N8" s="15" t="s">
        <v>58</v>
      </c>
      <c r="O8" s="15">
        <v>1040</v>
      </c>
      <c r="P8" s="15" t="s">
        <v>59</v>
      </c>
      <c r="Q8" s="15" t="s">
        <v>44</v>
      </c>
      <c r="R8" s="15">
        <v>91</v>
      </c>
      <c r="S8" s="15">
        <v>410</v>
      </c>
      <c r="T8" s="15">
        <v>3</v>
      </c>
      <c r="U8" s="15">
        <v>11</v>
      </c>
      <c r="V8" s="15">
        <v>1</v>
      </c>
      <c r="W8" s="15">
        <v>4</v>
      </c>
      <c r="X8" s="15">
        <v>0.99</v>
      </c>
      <c r="Y8" s="15" t="s">
        <v>54</v>
      </c>
      <c r="Z8" s="15" t="s">
        <v>60</v>
      </c>
    </row>
    <row r="9" s="2" customFormat="1" ht="68" customHeight="1" spans="1:26">
      <c r="A9" s="15">
        <v>4</v>
      </c>
      <c r="B9" s="15" t="s">
        <v>32</v>
      </c>
      <c r="C9" s="15" t="s">
        <v>33</v>
      </c>
      <c r="D9" s="15" t="s">
        <v>61</v>
      </c>
      <c r="E9" s="15" t="s">
        <v>62</v>
      </c>
      <c r="F9" s="15" t="s">
        <v>36</v>
      </c>
      <c r="G9" s="15" t="s">
        <v>63</v>
      </c>
      <c r="H9" s="15" t="s">
        <v>64</v>
      </c>
      <c r="I9" s="15" t="s">
        <v>65</v>
      </c>
      <c r="J9" s="15" t="s">
        <v>66</v>
      </c>
      <c r="K9" s="15">
        <v>16.38</v>
      </c>
      <c r="L9" s="15">
        <v>15</v>
      </c>
      <c r="M9" s="15" t="s">
        <v>67</v>
      </c>
      <c r="N9" s="15" t="s">
        <v>68</v>
      </c>
      <c r="O9" s="15" t="s">
        <v>69</v>
      </c>
      <c r="P9" s="15" t="s">
        <v>70</v>
      </c>
      <c r="Q9" s="15" t="s">
        <v>44</v>
      </c>
      <c r="R9" s="15">
        <v>257</v>
      </c>
      <c r="S9" s="15">
        <v>1666</v>
      </c>
      <c r="T9" s="15">
        <v>24</v>
      </c>
      <c r="U9" s="15">
        <v>68</v>
      </c>
      <c r="V9" s="15">
        <v>2</v>
      </c>
      <c r="W9" s="15">
        <v>5</v>
      </c>
      <c r="X9" s="15">
        <v>0.99</v>
      </c>
      <c r="Y9" s="15" t="s">
        <v>45</v>
      </c>
      <c r="Z9" s="15" t="s">
        <v>71</v>
      </c>
    </row>
    <row r="10" s="2" customFormat="1" ht="68" customHeight="1" spans="1:26">
      <c r="A10" s="15">
        <v>5</v>
      </c>
      <c r="B10" s="15" t="s">
        <v>32</v>
      </c>
      <c r="C10" s="15" t="s">
        <v>47</v>
      </c>
      <c r="D10" s="15" t="s">
        <v>48</v>
      </c>
      <c r="E10" s="15" t="s">
        <v>72</v>
      </c>
      <c r="F10" s="15" t="s">
        <v>36</v>
      </c>
      <c r="G10" s="15" t="s">
        <v>73</v>
      </c>
      <c r="H10" s="15" t="s">
        <v>64</v>
      </c>
      <c r="I10" s="15" t="s">
        <v>74</v>
      </c>
      <c r="J10" s="15" t="s">
        <v>75</v>
      </c>
      <c r="K10" s="15">
        <v>7</v>
      </c>
      <c r="L10" s="15">
        <v>7</v>
      </c>
      <c r="M10" s="15" t="s">
        <v>67</v>
      </c>
      <c r="N10" s="15" t="s">
        <v>76</v>
      </c>
      <c r="O10" s="15">
        <v>50</v>
      </c>
      <c r="P10" s="15" t="s">
        <v>77</v>
      </c>
      <c r="Q10" s="15" t="s">
        <v>44</v>
      </c>
      <c r="R10" s="15">
        <v>186</v>
      </c>
      <c r="S10" s="15">
        <v>728</v>
      </c>
      <c r="T10" s="15">
        <v>9</v>
      </c>
      <c r="U10" s="15">
        <v>23</v>
      </c>
      <c r="V10" s="15">
        <v>0</v>
      </c>
      <c r="W10" s="15">
        <v>0</v>
      </c>
      <c r="X10" s="15">
        <v>0.99</v>
      </c>
      <c r="Y10" s="15" t="s">
        <v>78</v>
      </c>
      <c r="Z10" s="15" t="s">
        <v>79</v>
      </c>
    </row>
    <row r="11" s="2" customFormat="1" ht="68" customHeight="1" spans="1:26">
      <c r="A11" s="15">
        <v>6</v>
      </c>
      <c r="B11" s="15" t="s">
        <v>32</v>
      </c>
      <c r="C11" s="15" t="s">
        <v>47</v>
      </c>
      <c r="D11" s="15" t="s">
        <v>48</v>
      </c>
      <c r="E11" s="15" t="s">
        <v>49</v>
      </c>
      <c r="F11" s="15" t="s">
        <v>36</v>
      </c>
      <c r="G11" s="15" t="s">
        <v>80</v>
      </c>
      <c r="H11" s="15" t="s">
        <v>64</v>
      </c>
      <c r="I11" s="15" t="s">
        <v>65</v>
      </c>
      <c r="J11" s="15">
        <v>4</v>
      </c>
      <c r="K11" s="15">
        <v>15.7</v>
      </c>
      <c r="L11" s="15">
        <v>15</v>
      </c>
      <c r="M11" s="15" t="s">
        <v>67</v>
      </c>
      <c r="N11" s="15" t="s">
        <v>81</v>
      </c>
      <c r="O11" s="15">
        <v>48</v>
      </c>
      <c r="P11" s="15" t="s">
        <v>82</v>
      </c>
      <c r="Q11" s="15" t="s">
        <v>44</v>
      </c>
      <c r="R11" s="15">
        <v>61</v>
      </c>
      <c r="S11" s="15">
        <v>224</v>
      </c>
      <c r="T11" s="15">
        <v>2</v>
      </c>
      <c r="U11" s="15">
        <v>6</v>
      </c>
      <c r="V11" s="15">
        <v>0</v>
      </c>
      <c r="W11" s="15">
        <v>0</v>
      </c>
      <c r="X11" s="15">
        <v>0.99</v>
      </c>
      <c r="Y11" s="15" t="s">
        <v>78</v>
      </c>
      <c r="Z11" s="15" t="s">
        <v>83</v>
      </c>
    </row>
    <row r="12" s="2" customFormat="1" ht="68" customHeight="1" spans="1:26">
      <c r="A12" s="15">
        <v>7</v>
      </c>
      <c r="B12" s="15" t="s">
        <v>32</v>
      </c>
      <c r="C12" s="15" t="s">
        <v>47</v>
      </c>
      <c r="D12" s="15" t="s">
        <v>48</v>
      </c>
      <c r="E12" s="15" t="s">
        <v>49</v>
      </c>
      <c r="F12" s="15" t="s">
        <v>36</v>
      </c>
      <c r="G12" s="15" t="s">
        <v>80</v>
      </c>
      <c r="H12" s="15" t="s">
        <v>84</v>
      </c>
      <c r="I12" s="15" t="s">
        <v>85</v>
      </c>
      <c r="J12" s="15" t="s">
        <v>86</v>
      </c>
      <c r="K12" s="15">
        <v>8.6</v>
      </c>
      <c r="L12" s="15">
        <v>7</v>
      </c>
      <c r="M12" s="15" t="s">
        <v>87</v>
      </c>
      <c r="N12" s="15" t="s">
        <v>88</v>
      </c>
      <c r="O12" s="15">
        <v>55</v>
      </c>
      <c r="P12" s="15" t="s">
        <v>59</v>
      </c>
      <c r="Q12" s="15" t="s">
        <v>44</v>
      </c>
      <c r="R12" s="15">
        <v>193</v>
      </c>
      <c r="S12" s="15">
        <v>746</v>
      </c>
      <c r="T12" s="15">
        <v>5</v>
      </c>
      <c r="U12" s="15">
        <v>15</v>
      </c>
      <c r="V12" s="15">
        <v>0</v>
      </c>
      <c r="W12" s="15">
        <v>0</v>
      </c>
      <c r="X12" s="15">
        <v>0.97</v>
      </c>
      <c r="Y12" s="15" t="s">
        <v>78</v>
      </c>
      <c r="Z12" s="15" t="s">
        <v>89</v>
      </c>
    </row>
    <row r="13" s="2" customFormat="1" ht="93" customHeight="1" spans="1:26">
      <c r="A13" s="15">
        <v>8</v>
      </c>
      <c r="B13" s="15" t="s">
        <v>32</v>
      </c>
      <c r="C13" s="15" t="s">
        <v>47</v>
      </c>
      <c r="D13" s="15" t="s">
        <v>48</v>
      </c>
      <c r="E13" s="15" t="s">
        <v>90</v>
      </c>
      <c r="F13" s="15" t="s">
        <v>36</v>
      </c>
      <c r="G13" s="15" t="s">
        <v>91</v>
      </c>
      <c r="H13" s="15" t="s">
        <v>84</v>
      </c>
      <c r="I13" s="15" t="s">
        <v>92</v>
      </c>
      <c r="J13" s="15" t="s">
        <v>93</v>
      </c>
      <c r="K13" s="15">
        <v>14</v>
      </c>
      <c r="L13" s="15">
        <v>12</v>
      </c>
      <c r="M13" s="15" t="s">
        <v>87</v>
      </c>
      <c r="N13" s="15" t="s">
        <v>94</v>
      </c>
      <c r="O13" s="15">
        <v>1</v>
      </c>
      <c r="P13" s="15" t="s">
        <v>49</v>
      </c>
      <c r="Q13" s="15" t="s">
        <v>44</v>
      </c>
      <c r="R13" s="15">
        <v>78</v>
      </c>
      <c r="S13" s="15">
        <v>354</v>
      </c>
      <c r="T13" s="15">
        <v>1</v>
      </c>
      <c r="U13" s="15">
        <v>1</v>
      </c>
      <c r="V13" s="15">
        <v>2</v>
      </c>
      <c r="W13" s="15">
        <v>5</v>
      </c>
      <c r="X13" s="15">
        <v>0.99</v>
      </c>
      <c r="Y13" s="15" t="s">
        <v>78</v>
      </c>
      <c r="Z13" s="15" t="s">
        <v>95</v>
      </c>
    </row>
    <row r="14" s="2" customFormat="1" ht="72" customHeight="1" spans="1:26">
      <c r="A14" s="15">
        <v>9</v>
      </c>
      <c r="B14" s="15" t="s">
        <v>32</v>
      </c>
      <c r="C14" s="15" t="s">
        <v>47</v>
      </c>
      <c r="D14" s="15" t="s">
        <v>48</v>
      </c>
      <c r="E14" s="15" t="s">
        <v>96</v>
      </c>
      <c r="F14" s="15" t="s">
        <v>36</v>
      </c>
      <c r="G14" s="15" t="s">
        <v>97</v>
      </c>
      <c r="H14" s="15" t="s">
        <v>98</v>
      </c>
      <c r="I14" s="15" t="s">
        <v>99</v>
      </c>
      <c r="J14" s="15" t="s">
        <v>100</v>
      </c>
      <c r="K14" s="15">
        <v>21</v>
      </c>
      <c r="L14" s="15">
        <v>18</v>
      </c>
      <c r="M14" s="15" t="s">
        <v>101</v>
      </c>
      <c r="N14" s="15" t="s">
        <v>102</v>
      </c>
      <c r="O14" s="15" t="s">
        <v>103</v>
      </c>
      <c r="P14" s="15" t="s">
        <v>104</v>
      </c>
      <c r="Q14" s="15" t="s">
        <v>44</v>
      </c>
      <c r="R14" s="15">
        <v>69</v>
      </c>
      <c r="S14" s="15">
        <v>332</v>
      </c>
      <c r="T14" s="15">
        <v>4</v>
      </c>
      <c r="U14" s="15">
        <v>9</v>
      </c>
      <c r="V14" s="15">
        <v>1</v>
      </c>
      <c r="W14" s="15">
        <v>3</v>
      </c>
      <c r="X14" s="15">
        <v>0.99</v>
      </c>
      <c r="Y14" s="15" t="s">
        <v>78</v>
      </c>
      <c r="Z14" s="15" t="s">
        <v>105</v>
      </c>
    </row>
    <row r="15" s="2" customFormat="1" ht="68" customHeight="1" spans="1:26">
      <c r="A15" s="15">
        <v>10</v>
      </c>
      <c r="B15" s="15" t="s">
        <v>32</v>
      </c>
      <c r="C15" s="15" t="s">
        <v>47</v>
      </c>
      <c r="D15" s="15" t="s">
        <v>48</v>
      </c>
      <c r="E15" s="15" t="s">
        <v>49</v>
      </c>
      <c r="F15" s="15" t="s">
        <v>36</v>
      </c>
      <c r="G15" s="15" t="s">
        <v>50</v>
      </c>
      <c r="H15" s="15" t="s">
        <v>98</v>
      </c>
      <c r="I15" s="15" t="s">
        <v>106</v>
      </c>
      <c r="J15" s="15">
        <v>9</v>
      </c>
      <c r="K15" s="15">
        <v>13</v>
      </c>
      <c r="L15" s="15">
        <v>11.5</v>
      </c>
      <c r="M15" s="15" t="s">
        <v>101</v>
      </c>
      <c r="N15" s="15" t="s">
        <v>107</v>
      </c>
      <c r="O15" s="15">
        <v>130</v>
      </c>
      <c r="P15" s="15" t="s">
        <v>104</v>
      </c>
      <c r="Q15" s="15" t="s">
        <v>44</v>
      </c>
      <c r="R15" s="15">
        <v>47</v>
      </c>
      <c r="S15" s="15">
        <v>195</v>
      </c>
      <c r="T15" s="15">
        <v>1</v>
      </c>
      <c r="U15" s="15">
        <v>3</v>
      </c>
      <c r="V15" s="15">
        <v>1</v>
      </c>
      <c r="W15" s="15">
        <v>3</v>
      </c>
      <c r="X15" s="15">
        <v>0.99</v>
      </c>
      <c r="Y15" s="15" t="s">
        <v>78</v>
      </c>
      <c r="Z15" s="15" t="s">
        <v>108</v>
      </c>
    </row>
    <row r="16" s="2" customFormat="1" ht="68" customHeight="1" spans="1:26">
      <c r="A16" s="15">
        <v>11</v>
      </c>
      <c r="B16" s="15" t="s">
        <v>32</v>
      </c>
      <c r="C16" s="15" t="s">
        <v>33</v>
      </c>
      <c r="D16" s="15" t="s">
        <v>34</v>
      </c>
      <c r="E16" s="15" t="s">
        <v>35</v>
      </c>
      <c r="F16" s="15" t="s">
        <v>36</v>
      </c>
      <c r="G16" s="15" t="s">
        <v>37</v>
      </c>
      <c r="H16" s="15" t="s">
        <v>109</v>
      </c>
      <c r="I16" s="15" t="s">
        <v>110</v>
      </c>
      <c r="J16" s="15" t="s">
        <v>111</v>
      </c>
      <c r="K16" s="15">
        <v>19.8</v>
      </c>
      <c r="L16" s="15">
        <v>19</v>
      </c>
      <c r="M16" s="15" t="s">
        <v>112</v>
      </c>
      <c r="N16" s="15" t="s">
        <v>113</v>
      </c>
      <c r="O16" s="15">
        <v>60</v>
      </c>
      <c r="P16" s="15" t="s">
        <v>114</v>
      </c>
      <c r="Q16" s="15" t="s">
        <v>44</v>
      </c>
      <c r="R16" s="15">
        <v>508</v>
      </c>
      <c r="S16" s="15">
        <v>2052</v>
      </c>
      <c r="T16" s="15">
        <v>21</v>
      </c>
      <c r="U16" s="15">
        <v>69</v>
      </c>
      <c r="V16" s="15">
        <v>3</v>
      </c>
      <c r="W16" s="15">
        <v>10</v>
      </c>
      <c r="X16" s="15">
        <v>0.99</v>
      </c>
      <c r="Y16" s="15" t="s">
        <v>45</v>
      </c>
      <c r="Z16" s="15" t="s">
        <v>115</v>
      </c>
    </row>
    <row r="17" s="2" customFormat="1" ht="68" customHeight="1" spans="1:26">
      <c r="A17" s="15">
        <v>12</v>
      </c>
      <c r="B17" s="15" t="s">
        <v>32</v>
      </c>
      <c r="C17" s="15" t="s">
        <v>47</v>
      </c>
      <c r="D17" s="15" t="s">
        <v>48</v>
      </c>
      <c r="E17" s="15" t="s">
        <v>116</v>
      </c>
      <c r="F17" s="15" t="s">
        <v>36</v>
      </c>
      <c r="G17" s="15" t="s">
        <v>80</v>
      </c>
      <c r="H17" s="15" t="s">
        <v>109</v>
      </c>
      <c r="I17" s="15" t="s">
        <v>110</v>
      </c>
      <c r="J17" s="15">
        <v>7</v>
      </c>
      <c r="K17" s="15">
        <v>7.5</v>
      </c>
      <c r="L17" s="15">
        <v>6.5</v>
      </c>
      <c r="M17" s="15" t="s">
        <v>112</v>
      </c>
      <c r="N17" s="15" t="s">
        <v>117</v>
      </c>
      <c r="O17" s="15">
        <v>162</v>
      </c>
      <c r="P17" s="15" t="s">
        <v>118</v>
      </c>
      <c r="Q17" s="15" t="s">
        <v>44</v>
      </c>
      <c r="R17" s="15">
        <v>83</v>
      </c>
      <c r="S17" s="15">
        <v>296</v>
      </c>
      <c r="T17" s="15">
        <v>3</v>
      </c>
      <c r="U17" s="15">
        <v>11</v>
      </c>
      <c r="V17" s="15">
        <v>1</v>
      </c>
      <c r="W17" s="15">
        <v>4</v>
      </c>
      <c r="X17" s="15">
        <v>0.99</v>
      </c>
      <c r="Y17" s="15" t="s">
        <v>78</v>
      </c>
      <c r="Z17" s="15" t="s">
        <v>119</v>
      </c>
    </row>
    <row r="18" s="2" customFormat="1" ht="68" customHeight="1" spans="1:26">
      <c r="A18" s="15">
        <v>13</v>
      </c>
      <c r="B18" s="15" t="s">
        <v>32</v>
      </c>
      <c r="C18" s="15" t="s">
        <v>47</v>
      </c>
      <c r="D18" s="15" t="s">
        <v>48</v>
      </c>
      <c r="E18" s="15" t="s">
        <v>120</v>
      </c>
      <c r="F18" s="15" t="s">
        <v>36</v>
      </c>
      <c r="G18" s="15" t="s">
        <v>121</v>
      </c>
      <c r="H18" s="15" t="s">
        <v>122</v>
      </c>
      <c r="I18" s="15" t="s">
        <v>123</v>
      </c>
      <c r="J18" s="15" t="s">
        <v>111</v>
      </c>
      <c r="K18" s="15">
        <v>11.5</v>
      </c>
      <c r="L18" s="15">
        <v>11</v>
      </c>
      <c r="M18" s="15" t="s">
        <v>124</v>
      </c>
      <c r="N18" s="15" t="s">
        <v>125</v>
      </c>
      <c r="O18" s="15" t="s">
        <v>126</v>
      </c>
      <c r="P18" s="15" t="s">
        <v>127</v>
      </c>
      <c r="Q18" s="15">
        <v>2025</v>
      </c>
      <c r="R18" s="15">
        <v>127</v>
      </c>
      <c r="S18" s="15">
        <v>346</v>
      </c>
      <c r="T18" s="15">
        <v>7</v>
      </c>
      <c r="U18" s="15">
        <v>21</v>
      </c>
      <c r="V18" s="15">
        <v>0</v>
      </c>
      <c r="W18" s="15">
        <v>0</v>
      </c>
      <c r="X18" s="15">
        <v>0.99</v>
      </c>
      <c r="Y18" s="15" t="s">
        <v>78</v>
      </c>
      <c r="Z18" s="15" t="s">
        <v>128</v>
      </c>
    </row>
    <row r="19" s="2" customFormat="1" ht="68" customHeight="1" spans="1:26">
      <c r="A19" s="15">
        <v>14</v>
      </c>
      <c r="B19" s="15" t="s">
        <v>32</v>
      </c>
      <c r="C19" s="15" t="s">
        <v>33</v>
      </c>
      <c r="D19" s="15" t="s">
        <v>34</v>
      </c>
      <c r="E19" s="15" t="s">
        <v>35</v>
      </c>
      <c r="F19" s="15" t="s">
        <v>36</v>
      </c>
      <c r="G19" s="15" t="s">
        <v>37</v>
      </c>
      <c r="H19" s="15" t="s">
        <v>129</v>
      </c>
      <c r="I19" s="15" t="s">
        <v>130</v>
      </c>
      <c r="J19" s="15">
        <v>6</v>
      </c>
      <c r="K19" s="15">
        <v>24.7</v>
      </c>
      <c r="L19" s="15">
        <v>24</v>
      </c>
      <c r="M19" s="15" t="s">
        <v>131</v>
      </c>
      <c r="N19" s="15" t="s">
        <v>132</v>
      </c>
      <c r="O19" s="15">
        <v>75</v>
      </c>
      <c r="P19" s="15" t="s">
        <v>114</v>
      </c>
      <c r="Q19" s="15" t="s">
        <v>44</v>
      </c>
      <c r="R19" s="15">
        <v>291</v>
      </c>
      <c r="S19" s="15">
        <v>1200</v>
      </c>
      <c r="T19" s="15">
        <v>24</v>
      </c>
      <c r="U19" s="15">
        <v>95</v>
      </c>
      <c r="V19" s="15">
        <v>3</v>
      </c>
      <c r="W19" s="15">
        <v>8</v>
      </c>
      <c r="X19" s="15">
        <v>0.99</v>
      </c>
      <c r="Y19" s="15" t="s">
        <v>45</v>
      </c>
      <c r="Z19" s="15" t="s">
        <v>133</v>
      </c>
    </row>
    <row r="20" s="2" customFormat="1" ht="68" customHeight="1" spans="1:26">
      <c r="A20" s="15">
        <v>15</v>
      </c>
      <c r="B20" s="15" t="s">
        <v>32</v>
      </c>
      <c r="C20" s="15" t="s">
        <v>47</v>
      </c>
      <c r="D20" s="15" t="s">
        <v>48</v>
      </c>
      <c r="E20" s="15" t="s">
        <v>134</v>
      </c>
      <c r="F20" s="15" t="s">
        <v>36</v>
      </c>
      <c r="G20" s="15" t="s">
        <v>97</v>
      </c>
      <c r="H20" s="15" t="s">
        <v>135</v>
      </c>
      <c r="I20" s="15" t="s">
        <v>136</v>
      </c>
      <c r="J20" s="15">
        <v>2</v>
      </c>
      <c r="K20" s="15">
        <v>9.8</v>
      </c>
      <c r="L20" s="15">
        <v>8.5</v>
      </c>
      <c r="M20" s="15" t="s">
        <v>137</v>
      </c>
      <c r="N20" s="15" t="s">
        <v>138</v>
      </c>
      <c r="O20" s="15">
        <v>291</v>
      </c>
      <c r="P20" s="15" t="s">
        <v>82</v>
      </c>
      <c r="Q20" s="15" t="s">
        <v>44</v>
      </c>
      <c r="R20" s="15">
        <v>89</v>
      </c>
      <c r="S20" s="15">
        <v>385</v>
      </c>
      <c r="T20" s="15">
        <v>4</v>
      </c>
      <c r="U20" s="15">
        <v>14</v>
      </c>
      <c r="V20" s="15">
        <v>0</v>
      </c>
      <c r="W20" s="15">
        <v>0</v>
      </c>
      <c r="X20" s="15">
        <v>0.99</v>
      </c>
      <c r="Y20" s="15" t="s">
        <v>78</v>
      </c>
      <c r="Z20" s="15" t="s">
        <v>139</v>
      </c>
    </row>
    <row r="21" s="2" customFormat="1" ht="68" customHeight="1" spans="1:26">
      <c r="A21" s="15">
        <v>16</v>
      </c>
      <c r="B21" s="15" t="s">
        <v>32</v>
      </c>
      <c r="C21" s="15" t="s">
        <v>33</v>
      </c>
      <c r="D21" s="15" t="s">
        <v>34</v>
      </c>
      <c r="E21" s="15" t="s">
        <v>35</v>
      </c>
      <c r="F21" s="15" t="s">
        <v>36</v>
      </c>
      <c r="G21" s="15" t="s">
        <v>37</v>
      </c>
      <c r="H21" s="15" t="s">
        <v>140</v>
      </c>
      <c r="I21" s="15" t="s">
        <v>141</v>
      </c>
      <c r="J21" s="15">
        <v>3</v>
      </c>
      <c r="K21" s="15">
        <v>21.4</v>
      </c>
      <c r="L21" s="15">
        <v>21</v>
      </c>
      <c r="M21" s="15" t="s">
        <v>142</v>
      </c>
      <c r="N21" s="15" t="s">
        <v>143</v>
      </c>
      <c r="O21" s="15">
        <v>65</v>
      </c>
      <c r="P21" s="15" t="s">
        <v>114</v>
      </c>
      <c r="Q21" s="15" t="s">
        <v>44</v>
      </c>
      <c r="R21" s="15">
        <v>42</v>
      </c>
      <c r="S21" s="15">
        <v>158</v>
      </c>
      <c r="T21" s="15">
        <v>2</v>
      </c>
      <c r="U21" s="15">
        <v>4</v>
      </c>
      <c r="V21" s="15">
        <v>0</v>
      </c>
      <c r="W21" s="15">
        <v>0</v>
      </c>
      <c r="X21" s="15">
        <v>0.99</v>
      </c>
      <c r="Y21" s="15" t="s">
        <v>45</v>
      </c>
      <c r="Z21" s="15" t="s">
        <v>144</v>
      </c>
    </row>
    <row r="22" ht="85" customHeight="1" spans="1:26">
      <c r="A22" s="19" t="s">
        <v>145</v>
      </c>
      <c r="B22" s="6"/>
      <c r="C22" s="6"/>
      <c r="D22" s="7"/>
      <c r="E22" s="16"/>
      <c r="F22" s="17"/>
      <c r="G22" s="17"/>
      <c r="H22" s="17"/>
      <c r="I22" s="17"/>
      <c r="J22" s="18"/>
      <c r="K22" s="15">
        <f>SUM(K6:K21)</f>
        <v>296.13</v>
      </c>
      <c r="L22" s="15">
        <f>SUM(L6:L21)</f>
        <v>271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</sheetData>
  <autoFilter xmlns:etc="http://www.wps.cn/officeDocument/2017/etCustomData" ref="A5:Z22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2:D22"/>
    <mergeCell ref="E22:J22"/>
    <mergeCell ref="M22:Z22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zoomScale="60" zoomScaleNormal="60" workbookViewId="0">
      <selection activeCell="A6" sqref="A6"/>
    </sheetView>
  </sheetViews>
  <sheetFormatPr defaultColWidth="9" defaultRowHeight="13.5" outlineLevelRow="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26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26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26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26">
      <c r="A6" s="15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37</v>
      </c>
      <c r="H6" s="15" t="s">
        <v>140</v>
      </c>
      <c r="I6" s="15" t="s">
        <v>141</v>
      </c>
      <c r="J6" s="15">
        <v>3</v>
      </c>
      <c r="K6" s="15">
        <v>21.4</v>
      </c>
      <c r="L6" s="15">
        <v>21</v>
      </c>
      <c r="M6" s="15" t="s">
        <v>142</v>
      </c>
      <c r="N6" s="15" t="s">
        <v>143</v>
      </c>
      <c r="O6" s="15">
        <v>65</v>
      </c>
      <c r="P6" s="15" t="s">
        <v>114</v>
      </c>
      <c r="Q6" s="15" t="s">
        <v>44</v>
      </c>
      <c r="R6" s="15">
        <v>42</v>
      </c>
      <c r="S6" s="15">
        <v>158</v>
      </c>
      <c r="T6" s="15">
        <v>2</v>
      </c>
      <c r="U6" s="15">
        <v>4</v>
      </c>
      <c r="V6" s="15">
        <v>0</v>
      </c>
      <c r="W6" s="15">
        <v>0</v>
      </c>
      <c r="X6" s="15">
        <v>0.99</v>
      </c>
      <c r="Y6" s="15" t="s">
        <v>45</v>
      </c>
      <c r="Z6" s="15" t="s">
        <v>144</v>
      </c>
    </row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zoomScale="60" zoomScaleNormal="60" topLeftCell="H1" workbookViewId="0">
      <selection activeCell="N7" sqref="N7:P7"/>
    </sheetView>
  </sheetViews>
  <sheetFormatPr defaultColWidth="9" defaultRowHeight="13.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3"/>
      <c r="AB1" s="3"/>
      <c r="AC1" s="3"/>
      <c r="AD1" s="3"/>
    </row>
    <row r="2" s="2" customFormat="1" ht="47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3"/>
      <c r="AC2" s="3"/>
      <c r="AD2" s="3"/>
    </row>
    <row r="3" s="2" customFormat="1" ht="51" customHeight="1" spans="1:30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  <c r="AA3" s="3"/>
      <c r="AB3" s="3"/>
      <c r="AC3" s="3"/>
      <c r="AD3" s="3"/>
    </row>
    <row r="4" s="2" customFormat="1" ht="40" customHeight="1" spans="1:30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  <c r="AA4" s="3"/>
      <c r="AB4" s="3"/>
      <c r="AC4" s="3"/>
      <c r="AD4" s="3"/>
    </row>
    <row r="5" s="2" customFormat="1" ht="55" customHeight="1" spans="1:30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  <c r="AA5" s="3"/>
      <c r="AB5" s="3"/>
      <c r="AC5" s="3"/>
      <c r="AD5" s="3"/>
    </row>
    <row r="6" s="15" customFormat="1" ht="73" customHeight="1" spans="1:30">
      <c r="A6" s="15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37</v>
      </c>
      <c r="H6" s="15" t="s">
        <v>38</v>
      </c>
      <c r="I6" s="15" t="s">
        <v>39</v>
      </c>
      <c r="J6" s="15" t="s">
        <v>40</v>
      </c>
      <c r="K6" s="15">
        <v>41.25</v>
      </c>
      <c r="L6" s="15">
        <v>40.7</v>
      </c>
      <c r="M6" s="15" t="s">
        <v>41</v>
      </c>
      <c r="N6" s="15" t="s">
        <v>42</v>
      </c>
      <c r="O6" s="15">
        <v>125</v>
      </c>
      <c r="P6" s="15" t="s">
        <v>43</v>
      </c>
      <c r="Q6" s="15" t="s">
        <v>44</v>
      </c>
      <c r="R6" s="15">
        <v>471</v>
      </c>
      <c r="S6" s="15">
        <v>1820</v>
      </c>
      <c r="T6" s="15">
        <v>16</v>
      </c>
      <c r="U6" s="15">
        <v>63</v>
      </c>
      <c r="V6" s="15">
        <v>2</v>
      </c>
      <c r="W6" s="15">
        <v>6</v>
      </c>
      <c r="X6" s="15">
        <v>1</v>
      </c>
      <c r="Y6" s="15" t="s">
        <v>45</v>
      </c>
      <c r="Z6" s="15" t="s">
        <v>46</v>
      </c>
      <c r="AA6" s="3"/>
      <c r="AB6" s="3"/>
      <c r="AC6" s="3"/>
      <c r="AD6" s="3"/>
    </row>
    <row r="7" s="2" customFormat="1" ht="142" customHeight="1" spans="1:30">
      <c r="A7" s="15">
        <v>2</v>
      </c>
      <c r="B7" s="15" t="s">
        <v>32</v>
      </c>
      <c r="C7" s="15" t="s">
        <v>47</v>
      </c>
      <c r="D7" s="15" t="s">
        <v>48</v>
      </c>
      <c r="E7" s="15" t="s">
        <v>49</v>
      </c>
      <c r="F7" s="15" t="s">
        <v>36</v>
      </c>
      <c r="G7" s="15" t="s">
        <v>50</v>
      </c>
      <c r="H7" s="15" t="s">
        <v>38</v>
      </c>
      <c r="I7" s="15" t="s">
        <v>51</v>
      </c>
      <c r="J7" s="15">
        <v>11</v>
      </c>
      <c r="K7" s="15">
        <v>19</v>
      </c>
      <c r="L7" s="15">
        <v>15</v>
      </c>
      <c r="M7" s="15" t="s">
        <v>41</v>
      </c>
      <c r="N7" s="15" t="s">
        <v>52</v>
      </c>
      <c r="O7" s="15" t="s">
        <v>53</v>
      </c>
      <c r="P7" s="15" t="s">
        <v>49</v>
      </c>
      <c r="Q7" s="15" t="s">
        <v>44</v>
      </c>
      <c r="R7" s="15">
        <v>44</v>
      </c>
      <c r="S7" s="15">
        <v>163</v>
      </c>
      <c r="T7" s="15">
        <v>2</v>
      </c>
      <c r="U7" s="15">
        <v>11</v>
      </c>
      <c r="V7" s="15">
        <v>0</v>
      </c>
      <c r="W7" s="15">
        <v>0</v>
      </c>
      <c r="X7" s="15">
        <v>0.99</v>
      </c>
      <c r="Y7" s="15" t="s">
        <v>54</v>
      </c>
      <c r="Z7" s="15" t="s">
        <v>55</v>
      </c>
      <c r="AA7" s="3"/>
      <c r="AB7" s="3"/>
      <c r="AC7" s="3"/>
      <c r="AD7" s="3"/>
    </row>
    <row r="8" s="2" customFormat="1" ht="196" customHeight="1" spans="1:30">
      <c r="A8" s="15">
        <v>3</v>
      </c>
      <c r="B8" s="15" t="s">
        <v>32</v>
      </c>
      <c r="C8" s="15" t="s">
        <v>47</v>
      </c>
      <c r="D8" s="15" t="s">
        <v>48</v>
      </c>
      <c r="E8" s="15" t="s">
        <v>56</v>
      </c>
      <c r="F8" s="15" t="s">
        <v>36</v>
      </c>
      <c r="G8" s="15" t="s">
        <v>56</v>
      </c>
      <c r="H8" s="15" t="s">
        <v>38</v>
      </c>
      <c r="I8" s="15" t="s">
        <v>39</v>
      </c>
      <c r="J8" s="15" t="s">
        <v>57</v>
      </c>
      <c r="K8" s="15">
        <v>45.5</v>
      </c>
      <c r="L8" s="15">
        <v>39.8</v>
      </c>
      <c r="M8" s="15" t="s">
        <v>41</v>
      </c>
      <c r="N8" s="15" t="s">
        <v>58</v>
      </c>
      <c r="O8" s="15">
        <v>1040</v>
      </c>
      <c r="P8" s="15" t="s">
        <v>59</v>
      </c>
      <c r="Q8" s="15" t="s">
        <v>44</v>
      </c>
      <c r="R8" s="15">
        <v>91</v>
      </c>
      <c r="S8" s="15">
        <v>410</v>
      </c>
      <c r="T8" s="15">
        <v>3</v>
      </c>
      <c r="U8" s="15">
        <v>11</v>
      </c>
      <c r="V8" s="15">
        <v>1</v>
      </c>
      <c r="W8" s="15">
        <v>4</v>
      </c>
      <c r="X8" s="15">
        <v>0.99</v>
      </c>
      <c r="Y8" s="15" t="s">
        <v>54</v>
      </c>
      <c r="Z8" s="15" t="s">
        <v>60</v>
      </c>
      <c r="AA8" s="3"/>
      <c r="AB8" s="3"/>
      <c r="AC8" s="3"/>
      <c r="AD8" s="3"/>
    </row>
    <row r="9" s="15" customFormat="1" ht="73" customHeight="1" spans="1:30">
      <c r="A9" s="16" t="s">
        <v>145</v>
      </c>
      <c r="B9" s="17"/>
      <c r="C9" s="17"/>
      <c r="D9" s="18"/>
      <c r="E9" s="16"/>
      <c r="F9" s="17"/>
      <c r="G9" s="17"/>
      <c r="H9" s="17"/>
      <c r="I9" s="17"/>
      <c r="J9" s="18"/>
      <c r="K9" s="15">
        <f>SUM(K6:K8)</f>
        <v>105.75</v>
      </c>
      <c r="L9" s="15">
        <f>SUM(L6:L8)</f>
        <v>95.5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  <c r="AA9" s="3"/>
      <c r="AB9" s="3"/>
      <c r="AC9" s="3"/>
      <c r="AD9" s="3"/>
    </row>
  </sheetData>
  <autoFilter xmlns:etc="http://www.wps.cn/officeDocument/2017/etCustomData" ref="A5:Z9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9:D9"/>
    <mergeCell ref="E9:J9"/>
    <mergeCell ref="M9:Z9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zoomScale="60" zoomScaleNormal="60" topLeftCell="I1" workbookViewId="0">
      <selection activeCell="E9" sqref="$A9:$XFD9"/>
    </sheetView>
  </sheetViews>
  <sheetFormatPr defaultColWidth="9" defaultRowHeight="13.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5" width="37.5" style="3" customWidth="1"/>
    <col min="26" max="26" width="43.9583333333333" style="3" customWidth="1"/>
    <col min="27" max="16384" width="9" style="3"/>
  </cols>
  <sheetData>
    <row r="1" s="1" customFormat="1" ht="6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30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30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30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30">
      <c r="A6" s="15">
        <v>1</v>
      </c>
      <c r="B6" s="15" t="s">
        <v>32</v>
      </c>
      <c r="C6" s="15" t="s">
        <v>33</v>
      </c>
      <c r="D6" s="15" t="s">
        <v>61</v>
      </c>
      <c r="E6" s="15" t="s">
        <v>62</v>
      </c>
      <c r="F6" s="15" t="s">
        <v>36</v>
      </c>
      <c r="G6" s="15" t="s">
        <v>63</v>
      </c>
      <c r="H6" s="15" t="s">
        <v>64</v>
      </c>
      <c r="I6" s="15" t="s">
        <v>65</v>
      </c>
      <c r="J6" s="15" t="s">
        <v>66</v>
      </c>
      <c r="K6" s="15">
        <v>16.38</v>
      </c>
      <c r="L6" s="15">
        <v>15</v>
      </c>
      <c r="M6" s="15" t="s">
        <v>67</v>
      </c>
      <c r="N6" s="15" t="s">
        <v>68</v>
      </c>
      <c r="O6" s="15" t="s">
        <v>69</v>
      </c>
      <c r="P6" s="15" t="s">
        <v>70</v>
      </c>
      <c r="Q6" s="15" t="s">
        <v>44</v>
      </c>
      <c r="R6" s="15">
        <v>257</v>
      </c>
      <c r="S6" s="15">
        <v>1666</v>
      </c>
      <c r="T6" s="15">
        <v>24</v>
      </c>
      <c r="U6" s="15">
        <v>68</v>
      </c>
      <c r="V6" s="15">
        <v>2</v>
      </c>
      <c r="W6" s="15">
        <v>5</v>
      </c>
      <c r="X6" s="15">
        <v>0.99</v>
      </c>
      <c r="Y6" s="15" t="s">
        <v>45</v>
      </c>
      <c r="Z6" s="15" t="s">
        <v>71</v>
      </c>
    </row>
    <row r="7" s="2" customFormat="1" ht="68" customHeight="1" spans="1:30">
      <c r="A7" s="15">
        <v>2</v>
      </c>
      <c r="B7" s="15" t="s">
        <v>32</v>
      </c>
      <c r="C7" s="15" t="s">
        <v>47</v>
      </c>
      <c r="D7" s="15" t="s">
        <v>48</v>
      </c>
      <c r="E7" s="15" t="s">
        <v>72</v>
      </c>
      <c r="F7" s="15" t="s">
        <v>36</v>
      </c>
      <c r="G7" s="15" t="s">
        <v>73</v>
      </c>
      <c r="H7" s="15" t="s">
        <v>64</v>
      </c>
      <c r="I7" s="15" t="s">
        <v>74</v>
      </c>
      <c r="J7" s="15" t="s">
        <v>75</v>
      </c>
      <c r="K7" s="15">
        <v>7</v>
      </c>
      <c r="L7" s="15">
        <v>7</v>
      </c>
      <c r="M7" s="15" t="s">
        <v>67</v>
      </c>
      <c r="N7" s="15" t="s">
        <v>76</v>
      </c>
      <c r="O7" s="15">
        <v>50</v>
      </c>
      <c r="P7" s="15" t="s">
        <v>77</v>
      </c>
      <c r="Q7" s="15" t="s">
        <v>44</v>
      </c>
      <c r="R7" s="15">
        <v>186</v>
      </c>
      <c r="S7" s="15">
        <v>728</v>
      </c>
      <c r="T7" s="15">
        <v>9</v>
      </c>
      <c r="U7" s="15">
        <v>23</v>
      </c>
      <c r="V7" s="15">
        <v>0</v>
      </c>
      <c r="W7" s="15">
        <v>0</v>
      </c>
      <c r="X7" s="15">
        <v>0.99</v>
      </c>
      <c r="Y7" s="15" t="s">
        <v>78</v>
      </c>
      <c r="Z7" s="15" t="s">
        <v>79</v>
      </c>
    </row>
    <row r="8" s="2" customFormat="1" ht="68" customHeight="1" spans="1:30">
      <c r="A8" s="15">
        <v>3</v>
      </c>
      <c r="B8" s="15" t="s">
        <v>32</v>
      </c>
      <c r="C8" s="15" t="s">
        <v>47</v>
      </c>
      <c r="D8" s="15" t="s">
        <v>48</v>
      </c>
      <c r="E8" s="15" t="s">
        <v>49</v>
      </c>
      <c r="F8" s="15" t="s">
        <v>36</v>
      </c>
      <c r="G8" s="15" t="s">
        <v>80</v>
      </c>
      <c r="H8" s="15" t="s">
        <v>64</v>
      </c>
      <c r="I8" s="15" t="s">
        <v>65</v>
      </c>
      <c r="J8" s="15">
        <v>4</v>
      </c>
      <c r="K8" s="15">
        <v>15.7</v>
      </c>
      <c r="L8" s="15">
        <v>15</v>
      </c>
      <c r="M8" s="15" t="s">
        <v>67</v>
      </c>
      <c r="N8" s="15" t="s">
        <v>81</v>
      </c>
      <c r="O8" s="15">
        <v>48</v>
      </c>
      <c r="P8" s="15" t="s">
        <v>82</v>
      </c>
      <c r="Q8" s="15" t="s">
        <v>44</v>
      </c>
      <c r="R8" s="15">
        <v>61</v>
      </c>
      <c r="S8" s="15">
        <v>224</v>
      </c>
      <c r="T8" s="15">
        <v>2</v>
      </c>
      <c r="U8" s="15">
        <v>6</v>
      </c>
      <c r="V8" s="15">
        <v>0</v>
      </c>
      <c r="W8" s="15">
        <v>0</v>
      </c>
      <c r="X8" s="15">
        <v>0.99</v>
      </c>
      <c r="Y8" s="15" t="s">
        <v>78</v>
      </c>
      <c r="Z8" s="15" t="s">
        <v>83</v>
      </c>
    </row>
    <row r="9" s="15" customFormat="1" ht="73" customHeight="1" spans="1:30">
      <c r="A9" s="16" t="s">
        <v>145</v>
      </c>
      <c r="B9" s="17"/>
      <c r="C9" s="17"/>
      <c r="D9" s="18"/>
      <c r="E9" s="16"/>
      <c r="F9" s="17"/>
      <c r="G9" s="17"/>
      <c r="H9" s="17"/>
      <c r="I9" s="17"/>
      <c r="J9" s="18"/>
      <c r="K9" s="15">
        <f>SUM(K6:K8)</f>
        <v>39.08</v>
      </c>
      <c r="L9" s="15">
        <f>SUM(L6:L8)</f>
        <v>37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  <c r="AA9" s="3"/>
      <c r="AB9" s="3"/>
      <c r="AC9" s="3"/>
      <c r="AD9" s="3"/>
    </row>
  </sheetData>
  <autoFilter xmlns:etc="http://www.wps.cn/officeDocument/2017/etCustomData" ref="A5:Z9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9:D9"/>
    <mergeCell ref="E9:J9"/>
    <mergeCell ref="M9:Z9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zoomScale="60" zoomScaleNormal="60" workbookViewId="0">
      <selection activeCell="A8" sqref="$A8:$XFD8"/>
    </sheetView>
  </sheetViews>
  <sheetFormatPr defaultColWidth="9" defaultRowHeight="13.5" outlineLevelRow="7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30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30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30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30">
      <c r="A6" s="15">
        <v>1</v>
      </c>
      <c r="B6" s="15" t="s">
        <v>32</v>
      </c>
      <c r="C6" s="15" t="s">
        <v>47</v>
      </c>
      <c r="D6" s="15" t="s">
        <v>48</v>
      </c>
      <c r="E6" s="15" t="s">
        <v>49</v>
      </c>
      <c r="F6" s="15" t="s">
        <v>36</v>
      </c>
      <c r="G6" s="15" t="s">
        <v>80</v>
      </c>
      <c r="H6" s="15" t="s">
        <v>84</v>
      </c>
      <c r="I6" s="15" t="s">
        <v>85</v>
      </c>
      <c r="J6" s="15" t="s">
        <v>86</v>
      </c>
      <c r="K6" s="15">
        <v>8.6</v>
      </c>
      <c r="L6" s="15">
        <v>7</v>
      </c>
      <c r="M6" s="15" t="s">
        <v>87</v>
      </c>
      <c r="N6" s="15" t="s">
        <v>88</v>
      </c>
      <c r="O6" s="15">
        <v>55</v>
      </c>
      <c r="P6" s="15" t="s">
        <v>59</v>
      </c>
      <c r="Q6" s="15" t="s">
        <v>44</v>
      </c>
      <c r="R6" s="15">
        <v>193</v>
      </c>
      <c r="S6" s="15">
        <v>746</v>
      </c>
      <c r="T6" s="15">
        <v>5</v>
      </c>
      <c r="U6" s="15">
        <v>15</v>
      </c>
      <c r="V6" s="15">
        <v>0</v>
      </c>
      <c r="W6" s="15">
        <v>0</v>
      </c>
      <c r="X6" s="15">
        <v>0.97</v>
      </c>
      <c r="Y6" s="15" t="s">
        <v>78</v>
      </c>
      <c r="Z6" s="15" t="s">
        <v>89</v>
      </c>
    </row>
    <row r="7" s="2" customFormat="1" ht="93" customHeight="1" spans="1:30">
      <c r="A7" s="15">
        <v>2</v>
      </c>
      <c r="B7" s="15" t="s">
        <v>32</v>
      </c>
      <c r="C7" s="15" t="s">
        <v>47</v>
      </c>
      <c r="D7" s="15" t="s">
        <v>48</v>
      </c>
      <c r="E7" s="15" t="s">
        <v>90</v>
      </c>
      <c r="F7" s="15" t="s">
        <v>36</v>
      </c>
      <c r="G7" s="15" t="s">
        <v>91</v>
      </c>
      <c r="H7" s="15" t="s">
        <v>84</v>
      </c>
      <c r="I7" s="15" t="s">
        <v>92</v>
      </c>
      <c r="J7" s="15" t="s">
        <v>93</v>
      </c>
      <c r="K7" s="15">
        <v>14</v>
      </c>
      <c r="L7" s="15">
        <v>12</v>
      </c>
      <c r="M7" s="15" t="s">
        <v>87</v>
      </c>
      <c r="N7" s="15" t="s">
        <v>94</v>
      </c>
      <c r="O7" s="15">
        <v>1</v>
      </c>
      <c r="P7" s="15" t="s">
        <v>49</v>
      </c>
      <c r="Q7" s="15" t="s">
        <v>44</v>
      </c>
      <c r="R7" s="15">
        <v>78</v>
      </c>
      <c r="S7" s="15">
        <v>354</v>
      </c>
      <c r="T7" s="15">
        <v>1</v>
      </c>
      <c r="U7" s="15">
        <v>1</v>
      </c>
      <c r="V7" s="15">
        <v>2</v>
      </c>
      <c r="W7" s="15">
        <v>5</v>
      </c>
      <c r="X7" s="15">
        <v>0.99</v>
      </c>
      <c r="Y7" s="15" t="s">
        <v>78</v>
      </c>
      <c r="Z7" s="15" t="s">
        <v>95</v>
      </c>
    </row>
    <row r="8" s="15" customFormat="1" ht="73" customHeight="1" spans="1:30">
      <c r="A8" s="16" t="s">
        <v>145</v>
      </c>
      <c r="B8" s="17"/>
      <c r="C8" s="17"/>
      <c r="D8" s="18"/>
      <c r="E8" s="16"/>
      <c r="F8" s="17"/>
      <c r="G8" s="17"/>
      <c r="H8" s="17"/>
      <c r="I8" s="17"/>
      <c r="J8" s="18"/>
      <c r="K8" s="15">
        <f>SUM(K6:K7)</f>
        <v>22.6</v>
      </c>
      <c r="L8" s="15">
        <f>SUM(L6:L7)</f>
        <v>19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AA8" s="3"/>
      <c r="AB8" s="3"/>
      <c r="AC8" s="3"/>
      <c r="AD8" s="3"/>
    </row>
  </sheetData>
  <autoFilter xmlns:etc="http://www.wps.cn/officeDocument/2017/etCustomData" ref="A5:Z8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8:D8"/>
    <mergeCell ref="E8:J8"/>
    <mergeCell ref="M8:Z8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zoomScale="60" zoomScaleNormal="60" workbookViewId="0">
      <selection activeCell="N6" sqref="N6"/>
    </sheetView>
  </sheetViews>
  <sheetFormatPr defaultColWidth="9" defaultRowHeight="13.5" outlineLevelRow="7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30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30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30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72" customHeight="1" spans="1:30">
      <c r="A6" s="15">
        <v>1</v>
      </c>
      <c r="B6" s="15" t="s">
        <v>32</v>
      </c>
      <c r="C6" s="15" t="s">
        <v>47</v>
      </c>
      <c r="D6" s="15" t="s">
        <v>48</v>
      </c>
      <c r="E6" s="15" t="s">
        <v>96</v>
      </c>
      <c r="F6" s="15" t="s">
        <v>36</v>
      </c>
      <c r="G6" s="15" t="s">
        <v>97</v>
      </c>
      <c r="H6" s="15" t="s">
        <v>98</v>
      </c>
      <c r="I6" s="15" t="s">
        <v>99</v>
      </c>
      <c r="J6" s="15" t="s">
        <v>100</v>
      </c>
      <c r="K6" s="15">
        <v>21</v>
      </c>
      <c r="L6" s="15">
        <v>18</v>
      </c>
      <c r="M6" s="15" t="s">
        <v>101</v>
      </c>
      <c r="N6" s="15" t="s">
        <v>146</v>
      </c>
      <c r="O6" s="15" t="s">
        <v>103</v>
      </c>
      <c r="P6" s="15" t="s">
        <v>104</v>
      </c>
      <c r="Q6" s="15" t="s">
        <v>44</v>
      </c>
      <c r="R6" s="15">
        <v>69</v>
      </c>
      <c r="S6" s="15">
        <v>332</v>
      </c>
      <c r="T6" s="15">
        <v>4</v>
      </c>
      <c r="U6" s="15">
        <v>9</v>
      </c>
      <c r="V6" s="15">
        <v>1</v>
      </c>
      <c r="W6" s="15">
        <v>3</v>
      </c>
      <c r="X6" s="15">
        <v>0.99</v>
      </c>
      <c r="Y6" s="15" t="s">
        <v>78</v>
      </c>
      <c r="Z6" s="15" t="s">
        <v>105</v>
      </c>
    </row>
    <row r="7" s="2" customFormat="1" ht="68" customHeight="1" spans="1:30">
      <c r="A7" s="15">
        <v>2</v>
      </c>
      <c r="B7" s="15" t="s">
        <v>32</v>
      </c>
      <c r="C7" s="15" t="s">
        <v>47</v>
      </c>
      <c r="D7" s="15" t="s">
        <v>48</v>
      </c>
      <c r="E7" s="15" t="s">
        <v>49</v>
      </c>
      <c r="F7" s="15" t="s">
        <v>36</v>
      </c>
      <c r="G7" s="15" t="s">
        <v>50</v>
      </c>
      <c r="H7" s="15" t="s">
        <v>98</v>
      </c>
      <c r="I7" s="15" t="s">
        <v>106</v>
      </c>
      <c r="J7" s="15">
        <v>9</v>
      </c>
      <c r="K7" s="15">
        <v>13</v>
      </c>
      <c r="L7" s="15">
        <v>11.5</v>
      </c>
      <c r="M7" s="15" t="s">
        <v>101</v>
      </c>
      <c r="N7" s="15" t="s">
        <v>107</v>
      </c>
      <c r="O7" s="15">
        <v>130</v>
      </c>
      <c r="P7" s="15" t="s">
        <v>104</v>
      </c>
      <c r="Q7" s="15" t="s">
        <v>44</v>
      </c>
      <c r="R7" s="15">
        <v>47</v>
      </c>
      <c r="S7" s="15">
        <v>195</v>
      </c>
      <c r="T7" s="15">
        <v>1</v>
      </c>
      <c r="U7" s="15">
        <v>3</v>
      </c>
      <c r="V7" s="15">
        <v>1</v>
      </c>
      <c r="W7" s="15">
        <v>3</v>
      </c>
      <c r="X7" s="15">
        <v>0.99</v>
      </c>
      <c r="Y7" s="15" t="s">
        <v>78</v>
      </c>
      <c r="Z7" s="15" t="s">
        <v>108</v>
      </c>
    </row>
    <row r="8" s="15" customFormat="1" ht="73" customHeight="1" spans="1:30">
      <c r="A8" s="16" t="s">
        <v>145</v>
      </c>
      <c r="B8" s="17"/>
      <c r="C8" s="17"/>
      <c r="D8" s="18"/>
      <c r="E8" s="16"/>
      <c r="F8" s="17"/>
      <c r="G8" s="17"/>
      <c r="H8" s="17"/>
      <c r="I8" s="17"/>
      <c r="J8" s="18"/>
      <c r="K8" s="15">
        <f>SUM(K6:K7)</f>
        <v>34</v>
      </c>
      <c r="L8" s="15">
        <f>SUM(L6:L7)</f>
        <v>29.5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AA8" s="3"/>
      <c r="AB8" s="3"/>
      <c r="AC8" s="3"/>
      <c r="AD8" s="3"/>
    </row>
  </sheetData>
  <autoFilter xmlns:etc="http://www.wps.cn/officeDocument/2017/etCustomData" ref="A5:Z8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8:D8"/>
    <mergeCell ref="E8:J8"/>
    <mergeCell ref="M8:Z8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zoomScale="60" zoomScaleNormal="60" workbookViewId="0">
      <selection activeCell="L35" sqref="L35"/>
    </sheetView>
  </sheetViews>
  <sheetFormatPr defaultColWidth="9" defaultRowHeight="13.5" outlineLevelRow="7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3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30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30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30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30">
      <c r="A6" s="15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37</v>
      </c>
      <c r="H6" s="15" t="s">
        <v>109</v>
      </c>
      <c r="I6" s="15" t="s">
        <v>110</v>
      </c>
      <c r="J6" s="15" t="s">
        <v>111</v>
      </c>
      <c r="K6" s="15">
        <v>19.8</v>
      </c>
      <c r="L6" s="15">
        <v>19</v>
      </c>
      <c r="M6" s="15" t="s">
        <v>112</v>
      </c>
      <c r="N6" s="15" t="s">
        <v>113</v>
      </c>
      <c r="O6" s="15">
        <v>60</v>
      </c>
      <c r="P6" s="15" t="s">
        <v>114</v>
      </c>
      <c r="Q6" s="15" t="s">
        <v>44</v>
      </c>
      <c r="R6" s="15">
        <v>508</v>
      </c>
      <c r="S6" s="15">
        <v>2052</v>
      </c>
      <c r="T6" s="15">
        <v>21</v>
      </c>
      <c r="U6" s="15">
        <v>69</v>
      </c>
      <c r="V6" s="15">
        <v>3</v>
      </c>
      <c r="W6" s="15">
        <v>10</v>
      </c>
      <c r="X6" s="15">
        <v>0.99</v>
      </c>
      <c r="Y6" s="15" t="s">
        <v>45</v>
      </c>
      <c r="Z6" s="15" t="s">
        <v>115</v>
      </c>
    </row>
    <row r="7" s="2" customFormat="1" ht="68" customHeight="1" spans="1:30">
      <c r="A7" s="15">
        <v>2</v>
      </c>
      <c r="B7" s="15" t="s">
        <v>32</v>
      </c>
      <c r="C7" s="15" t="s">
        <v>47</v>
      </c>
      <c r="D7" s="15" t="s">
        <v>48</v>
      </c>
      <c r="E7" s="15" t="s">
        <v>116</v>
      </c>
      <c r="F7" s="15" t="s">
        <v>36</v>
      </c>
      <c r="G7" s="15" t="s">
        <v>80</v>
      </c>
      <c r="H7" s="15" t="s">
        <v>109</v>
      </c>
      <c r="I7" s="15" t="s">
        <v>110</v>
      </c>
      <c r="J7" s="15">
        <v>7</v>
      </c>
      <c r="K7" s="15">
        <v>7.5</v>
      </c>
      <c r="L7" s="15">
        <v>6.5</v>
      </c>
      <c r="M7" s="15" t="s">
        <v>112</v>
      </c>
      <c r="N7" s="15" t="s">
        <v>117</v>
      </c>
      <c r="O7" s="15">
        <v>162</v>
      </c>
      <c r="P7" s="15" t="s">
        <v>118</v>
      </c>
      <c r="Q7" s="15" t="s">
        <v>44</v>
      </c>
      <c r="R7" s="15">
        <v>83</v>
      </c>
      <c r="S7" s="15">
        <v>296</v>
      </c>
      <c r="T7" s="15">
        <v>3</v>
      </c>
      <c r="U7" s="15">
        <v>11</v>
      </c>
      <c r="V7" s="15">
        <v>1</v>
      </c>
      <c r="W7" s="15">
        <v>4</v>
      </c>
      <c r="X7" s="15">
        <v>0.99</v>
      </c>
      <c r="Y7" s="15" t="s">
        <v>78</v>
      </c>
      <c r="Z7" s="15" t="s">
        <v>119</v>
      </c>
    </row>
    <row r="8" s="15" customFormat="1" ht="73" customHeight="1" spans="1:30">
      <c r="A8" s="16" t="s">
        <v>145</v>
      </c>
      <c r="B8" s="17"/>
      <c r="C8" s="17"/>
      <c r="D8" s="18"/>
      <c r="E8" s="16"/>
      <c r="F8" s="17"/>
      <c r="G8" s="17"/>
      <c r="H8" s="17"/>
      <c r="I8" s="17"/>
      <c r="J8" s="18"/>
      <c r="K8" s="15">
        <f>SUM(K6:K7)</f>
        <v>27.3</v>
      </c>
      <c r="L8" s="15">
        <f>SUM(L6:L7)</f>
        <v>25.5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AA8" s="3"/>
      <c r="AB8" s="3"/>
      <c r="AC8" s="3"/>
      <c r="AD8" s="3"/>
    </row>
  </sheetData>
  <autoFilter xmlns:etc="http://www.wps.cn/officeDocument/2017/etCustomData" ref="A5:Z8" etc:filterBottomFollowUsedRange="0">
    <extLst/>
  </autoFilter>
  <mergeCells count="28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8:D8"/>
    <mergeCell ref="E8:J8"/>
    <mergeCell ref="M8:Z8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zoomScale="60" zoomScaleNormal="60" workbookViewId="0">
      <selection activeCell="N6" sqref="N6"/>
    </sheetView>
  </sheetViews>
  <sheetFormatPr defaultColWidth="9" defaultRowHeight="13.5" outlineLevelRow="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26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26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26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26">
      <c r="A6" s="15">
        <v>1</v>
      </c>
      <c r="B6" s="15" t="s">
        <v>32</v>
      </c>
      <c r="C6" s="15" t="s">
        <v>47</v>
      </c>
      <c r="D6" s="15" t="s">
        <v>48</v>
      </c>
      <c r="E6" s="15" t="s">
        <v>120</v>
      </c>
      <c r="F6" s="15" t="s">
        <v>36</v>
      </c>
      <c r="G6" s="15" t="s">
        <v>121</v>
      </c>
      <c r="H6" s="15" t="s">
        <v>122</v>
      </c>
      <c r="I6" s="15" t="s">
        <v>123</v>
      </c>
      <c r="J6" s="15" t="s">
        <v>111</v>
      </c>
      <c r="K6" s="15">
        <v>11.5</v>
      </c>
      <c r="L6" s="15">
        <v>11</v>
      </c>
      <c r="M6" s="15" t="s">
        <v>124</v>
      </c>
      <c r="N6" s="15" t="s">
        <v>125</v>
      </c>
      <c r="O6" s="15" t="s">
        <v>126</v>
      </c>
      <c r="P6" s="15" t="s">
        <v>127</v>
      </c>
      <c r="Q6" s="15">
        <v>2025</v>
      </c>
      <c r="R6" s="15">
        <v>127</v>
      </c>
      <c r="S6" s="15">
        <v>346</v>
      </c>
      <c r="T6" s="15">
        <v>7</v>
      </c>
      <c r="U6" s="15">
        <v>21</v>
      </c>
      <c r="V6" s="15">
        <v>0</v>
      </c>
      <c r="W6" s="15">
        <v>0</v>
      </c>
      <c r="X6" s="15">
        <v>0.99</v>
      </c>
      <c r="Y6" s="15" t="s">
        <v>78</v>
      </c>
      <c r="Z6" s="15" t="s">
        <v>128</v>
      </c>
    </row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zoomScale="60" zoomScaleNormal="60" workbookViewId="0">
      <selection activeCell="A6" sqref="A6"/>
    </sheetView>
  </sheetViews>
  <sheetFormatPr defaultColWidth="9" defaultRowHeight="13.5" outlineLevelRow="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26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26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26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26">
      <c r="A6" s="15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37</v>
      </c>
      <c r="H6" s="15" t="s">
        <v>129</v>
      </c>
      <c r="I6" s="15" t="s">
        <v>130</v>
      </c>
      <c r="J6" s="15">
        <v>6</v>
      </c>
      <c r="K6" s="15">
        <v>24.7</v>
      </c>
      <c r="L6" s="15">
        <v>24</v>
      </c>
      <c r="M6" s="15" t="s">
        <v>131</v>
      </c>
      <c r="N6" s="15" t="s">
        <v>132</v>
      </c>
      <c r="O6" s="15">
        <v>75</v>
      </c>
      <c r="P6" s="15" t="s">
        <v>114</v>
      </c>
      <c r="Q6" s="15" t="s">
        <v>44</v>
      </c>
      <c r="R6" s="15">
        <v>291</v>
      </c>
      <c r="S6" s="15">
        <v>1200</v>
      </c>
      <c r="T6" s="15">
        <v>24</v>
      </c>
      <c r="U6" s="15">
        <v>95</v>
      </c>
      <c r="V6" s="15">
        <v>3</v>
      </c>
      <c r="W6" s="15">
        <v>8</v>
      </c>
      <c r="X6" s="15">
        <v>0.99</v>
      </c>
      <c r="Y6" s="15" t="s">
        <v>45</v>
      </c>
      <c r="Z6" s="15" t="s">
        <v>133</v>
      </c>
    </row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"/>
  <sheetViews>
    <sheetView zoomScale="60" zoomScaleNormal="60" workbookViewId="0">
      <selection activeCell="A6" sqref="A6"/>
    </sheetView>
  </sheetViews>
  <sheetFormatPr defaultColWidth="9" defaultRowHeight="13.5" outlineLevelRow="5"/>
  <cols>
    <col min="1" max="1" width="11.5583333333333" style="3" customWidth="1"/>
    <col min="2" max="2" width="15.8333333333333" style="3" customWidth="1"/>
    <col min="3" max="3" width="20.2083333333333" style="3" customWidth="1"/>
    <col min="4" max="4" width="25.4166666666667" style="3" customWidth="1"/>
    <col min="5" max="5" width="21.6666666666667" style="3" customWidth="1"/>
    <col min="6" max="6" width="12.0833333333333" style="3" customWidth="1"/>
    <col min="7" max="7" width="21.875" style="3" customWidth="1"/>
    <col min="8" max="8" width="15.4166666666667" style="3" customWidth="1"/>
    <col min="9" max="9" width="16.6666666666667" style="3" customWidth="1"/>
    <col min="10" max="10" width="14.1666666666667" style="3" customWidth="1"/>
    <col min="11" max="12" width="15.2083333333333" style="3" customWidth="1"/>
    <col min="13" max="13" width="22.2916666666667" style="3" customWidth="1"/>
    <col min="14" max="14" width="110.416666666667" style="3" customWidth="1"/>
    <col min="15" max="15" width="13.125" style="3" customWidth="1"/>
    <col min="16" max="16" width="10.8333333333333" style="3" customWidth="1"/>
    <col min="17" max="17" width="12.2583333333333" style="3" customWidth="1"/>
    <col min="18" max="23" width="6.75833333333333" style="3" customWidth="1"/>
    <col min="24" max="24" width="15.9333333333333" style="3" customWidth="1"/>
    <col min="25" max="26" width="37.5" style="3" customWidth="1"/>
    <col min="27" max="16384" width="9" style="3"/>
  </cols>
  <sheetData>
    <row r="1" s="1" customFormat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2" customFormat="1" ht="47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5" t="s">
        <v>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51" customHeight="1" spans="1:26">
      <c r="A3" s="5"/>
      <c r="B3" s="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/>
      <c r="J3" s="9"/>
      <c r="K3" s="5" t="s">
        <v>10</v>
      </c>
      <c r="L3" s="5"/>
      <c r="M3" s="5" t="s">
        <v>11</v>
      </c>
      <c r="N3" s="9" t="s">
        <v>12</v>
      </c>
      <c r="O3" s="5"/>
      <c r="P3" s="9"/>
      <c r="Q3" s="9"/>
      <c r="R3" s="9" t="s">
        <v>13</v>
      </c>
      <c r="S3" s="9"/>
      <c r="T3" s="9"/>
      <c r="U3" s="9"/>
      <c r="V3" s="9"/>
      <c r="W3" s="9"/>
      <c r="X3" s="10" t="s">
        <v>14</v>
      </c>
      <c r="Y3" s="9" t="s">
        <v>15</v>
      </c>
      <c r="Z3" s="9" t="s">
        <v>16</v>
      </c>
    </row>
    <row r="4" s="2" customFormat="1" ht="40" customHeight="1" spans="1:26">
      <c r="A4" s="5"/>
      <c r="B4" s="11"/>
      <c r="C4" s="5"/>
      <c r="D4" s="5"/>
      <c r="E4" s="5"/>
      <c r="F4" s="5"/>
      <c r="G4" s="5"/>
      <c r="H4" s="9"/>
      <c r="I4" s="9"/>
      <c r="J4" s="9"/>
      <c r="K4" s="5" t="s">
        <v>17</v>
      </c>
      <c r="L4" s="5" t="s">
        <v>18</v>
      </c>
      <c r="M4" s="5"/>
      <c r="N4" s="9" t="s">
        <v>19</v>
      </c>
      <c r="O4" s="5"/>
      <c r="P4" s="9"/>
      <c r="Q4" s="5" t="s">
        <v>20</v>
      </c>
      <c r="R4" s="5" t="s">
        <v>21</v>
      </c>
      <c r="S4" s="5"/>
      <c r="T4" s="5" t="s">
        <v>22</v>
      </c>
      <c r="U4" s="5"/>
      <c r="V4" s="5" t="s">
        <v>23</v>
      </c>
      <c r="W4" s="5"/>
      <c r="X4" s="12"/>
      <c r="Y4" s="9"/>
      <c r="Z4" s="9"/>
    </row>
    <row r="5" s="2" customFormat="1" ht="55" customHeight="1" spans="1:26">
      <c r="A5" s="5"/>
      <c r="B5" s="13"/>
      <c r="C5" s="5"/>
      <c r="D5" s="5"/>
      <c r="E5" s="5"/>
      <c r="F5" s="5"/>
      <c r="G5" s="5"/>
      <c r="H5" s="9" t="s">
        <v>24</v>
      </c>
      <c r="I5" s="5" t="s">
        <v>25</v>
      </c>
      <c r="J5" s="9" t="s">
        <v>26</v>
      </c>
      <c r="K5" s="5"/>
      <c r="L5" s="5"/>
      <c r="M5" s="5"/>
      <c r="N5" s="5" t="s">
        <v>27</v>
      </c>
      <c r="O5" s="5" t="s">
        <v>28</v>
      </c>
      <c r="P5" s="5" t="s">
        <v>29</v>
      </c>
      <c r="Q5" s="5"/>
      <c r="R5" s="5" t="s">
        <v>30</v>
      </c>
      <c r="S5" s="5" t="s">
        <v>31</v>
      </c>
      <c r="T5" s="5" t="s">
        <v>30</v>
      </c>
      <c r="U5" s="5" t="s">
        <v>31</v>
      </c>
      <c r="V5" s="5" t="s">
        <v>30</v>
      </c>
      <c r="W5" s="5" t="s">
        <v>31</v>
      </c>
      <c r="X5" s="14"/>
      <c r="Y5" s="9"/>
      <c r="Z5" s="9"/>
    </row>
    <row r="6" s="2" customFormat="1" ht="68" customHeight="1" spans="1:26">
      <c r="A6" s="15">
        <v>1</v>
      </c>
      <c r="B6" s="15" t="s">
        <v>32</v>
      </c>
      <c r="C6" s="15" t="s">
        <v>47</v>
      </c>
      <c r="D6" s="15" t="s">
        <v>48</v>
      </c>
      <c r="E6" s="15" t="s">
        <v>134</v>
      </c>
      <c r="F6" s="15" t="s">
        <v>36</v>
      </c>
      <c r="G6" s="15" t="s">
        <v>97</v>
      </c>
      <c r="H6" s="15" t="s">
        <v>135</v>
      </c>
      <c r="I6" s="15" t="s">
        <v>136</v>
      </c>
      <c r="J6" s="15">
        <v>2</v>
      </c>
      <c r="K6" s="15">
        <v>9.8</v>
      </c>
      <c r="L6" s="15">
        <v>8.5</v>
      </c>
      <c r="M6" s="15" t="s">
        <v>137</v>
      </c>
      <c r="N6" s="15" t="s">
        <v>138</v>
      </c>
      <c r="O6" s="15">
        <v>291</v>
      </c>
      <c r="P6" s="15" t="s">
        <v>82</v>
      </c>
      <c r="Q6" s="15" t="s">
        <v>44</v>
      </c>
      <c r="R6" s="15">
        <v>89</v>
      </c>
      <c r="S6" s="15">
        <v>385</v>
      </c>
      <c r="T6" s="15">
        <v>4</v>
      </c>
      <c r="U6" s="15">
        <v>14</v>
      </c>
      <c r="V6" s="15">
        <v>0</v>
      </c>
      <c r="W6" s="15">
        <v>0</v>
      </c>
      <c r="X6" s="15">
        <v>0.99</v>
      </c>
      <c r="Y6" s="15" t="s">
        <v>78</v>
      </c>
      <c r="Z6" s="15" t="s">
        <v>139</v>
      </c>
    </row>
  </sheetData>
  <autoFilter xmlns:etc="http://www.wps.cn/officeDocument/2017/etCustomData" ref="A5:Z6" etc:filterBottomFollowUsedRange="0">
    <extLst/>
  </autoFilter>
  <mergeCells count="25">
    <mergeCell ref="A1:Z1"/>
    <mergeCell ref="C2:M2"/>
    <mergeCell ref="N2:Z2"/>
    <mergeCell ref="K3:L3"/>
    <mergeCell ref="N3:Q3"/>
    <mergeCell ref="R3:W3"/>
    <mergeCell ref="N4:P4"/>
    <mergeCell ref="R4:S4"/>
    <mergeCell ref="T4:U4"/>
    <mergeCell ref="V4:W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Z3:Z5"/>
    <mergeCell ref="H3:J4"/>
  </mergeCells>
  <pageMargins left="0.432638888888889" right="0.314583333333333" top="1" bottom="1" header="0.5" footer="0.5"/>
  <pageSetup paperSize="8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市级第二批（总表） </vt:lpstr>
      <vt:lpstr>城山镇</vt:lpstr>
      <vt:lpstr>舜德乡</vt:lpstr>
      <vt:lpstr>凰村镇</vt:lpstr>
      <vt:lpstr>均桥镇</vt:lpstr>
      <vt:lpstr>张青乡</vt:lpstr>
      <vt:lpstr>大垅乡</vt:lpstr>
      <vt:lpstr>流芳乡</vt:lpstr>
      <vt:lpstr>马影镇</vt:lpstr>
      <vt:lpstr>武山镇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XUQIAN</dc:creator>
  <cp:lastModifiedBy>晓</cp:lastModifiedBy>
  <dcterms:created xsi:type="dcterms:W3CDTF">2025-09-11T14:09:00Z</dcterms:created>
  <dcterms:modified xsi:type="dcterms:W3CDTF">2025-11-12T05:19:45Z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3009C172925F4601B90FAD41427E965B_11</vt:lpwstr>
  </property>
  <property fmtid="{D5CDD505-2E9C-101B-9397-08002B2CF9AE}" pid="3" name="KSOProductBuildVer">
    <vt:lpwstr>2052-12.1.0.23542</vt:lpwstr>
  </property>
</Properties>
</file>